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Workspace\SJFA\全日本フットサル\2024\"/>
    </mc:Choice>
  </mc:AlternateContent>
  <xr:revisionPtr revIDLastSave="0" documentId="13_ncr:1_{A80CAB40-3189-429F-938B-704EDB71D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r:id="rId2"/>
  </sheets>
  <definedNames>
    <definedName name="_xlnm.Print_Area" localSheetId="0">参加申込書!$A$1:$AY$33</definedName>
  </definedNames>
  <calcPr calcId="181029"/>
</workbook>
</file>

<file path=xl/calcChain.xml><?xml version="1.0" encoding="utf-8"?>
<calcChain xmlns="http://schemas.openxmlformats.org/spreadsheetml/2006/main">
  <c r="B34" i="11" l="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B15" i="11"/>
  <c r="E3" i="11"/>
  <c r="AS27" i="1"/>
  <c r="AS26" i="1"/>
  <c r="AS25" i="1"/>
  <c r="AS24" i="1"/>
  <c r="AS23" i="1"/>
  <c r="AS22" i="1"/>
  <c r="AS21" i="1"/>
  <c r="HY20" i="1"/>
  <c r="HX20" i="1"/>
  <c r="HW20" i="1"/>
  <c r="HV20" i="1"/>
  <c r="AS20" i="1"/>
  <c r="HY19" i="1"/>
  <c r="HX19" i="1"/>
  <c r="HW19" i="1"/>
  <c r="HV19" i="1"/>
  <c r="AS19" i="1"/>
  <c r="HY18" i="1"/>
  <c r="HX18" i="1"/>
  <c r="HW18" i="1"/>
  <c r="HV18" i="1"/>
  <c r="AS18" i="1"/>
  <c r="HY17" i="1"/>
  <c r="HX17" i="1"/>
  <c r="HW17" i="1"/>
  <c r="HV17" i="1"/>
  <c r="AS17" i="1"/>
  <c r="HY16" i="1"/>
  <c r="HX16" i="1"/>
  <c r="HW16" i="1"/>
  <c r="HV16" i="1"/>
  <c r="AS16" i="1"/>
  <c r="HY15" i="1"/>
  <c r="HX15" i="1"/>
  <c r="HW15" i="1"/>
  <c r="HV15" i="1"/>
  <c r="AS15" i="1"/>
  <c r="HY14" i="1"/>
  <c r="HX14" i="1"/>
  <c r="HW14" i="1"/>
  <c r="HV14" i="1"/>
  <c r="AS14" i="1"/>
  <c r="HY13" i="1"/>
  <c r="HX13" i="1"/>
  <c r="HW13" i="1"/>
  <c r="HV13" i="1"/>
  <c r="AS13" i="1"/>
  <c r="HY12" i="1"/>
  <c r="HX12" i="1"/>
  <c r="HW12" i="1"/>
  <c r="HV12" i="1"/>
  <c r="AS12" i="1"/>
  <c r="HY11" i="1"/>
  <c r="HX11" i="1"/>
  <c r="HW11" i="1"/>
  <c r="HV11" i="1"/>
  <c r="AS11" i="1"/>
  <c r="HY10" i="1"/>
  <c r="HX10" i="1"/>
  <c r="HW10" i="1"/>
  <c r="HV10" i="1"/>
  <c r="AS10" i="1"/>
  <c r="HY9" i="1"/>
  <c r="HX9" i="1"/>
  <c r="HW9" i="1"/>
  <c r="HV9" i="1"/>
  <c r="AS9" i="1"/>
  <c r="HY8" i="1"/>
  <c r="HX8" i="1"/>
  <c r="HW8" i="1"/>
  <c r="HV8" i="1"/>
  <c r="AS8" i="1"/>
  <c r="A11" i="11"/>
  <c r="A9" i="11"/>
  <c r="C11" i="11"/>
  <c r="C10" i="11"/>
  <c r="C9" i="11"/>
  <c r="C8" i="11"/>
  <c r="C7" i="11"/>
  <c r="A10" i="11"/>
  <c r="A8" i="11"/>
  <c r="A7" i="11" l="1"/>
  <c r="H39" i="11"/>
  <c r="H38" i="11"/>
  <c r="G39" i="11"/>
  <c r="D39" i="11"/>
  <c r="C39" i="11"/>
  <c r="G38" i="11"/>
  <c r="D38" i="11"/>
  <c r="C38" i="11"/>
  <c r="I39" i="11"/>
  <c r="I38" i="11"/>
  <c r="E39" i="11"/>
  <c r="E38" i="11"/>
  <c r="A4" i="11"/>
  <c r="A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ECC9D94E-51EA-44E5-B085-A0FA169D0D3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101FF4E1-1222-4513-9CA9-22A6CE7D200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F34790D6-E312-4080-B69D-6723A67DCAE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F1C9970C-B55D-4EB8-9DA7-C1A4AC6B1403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30640EBB-9D55-4856-B47F-49A6E6BDCD9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A2952E87-F90D-48C1-A79E-21784FB842E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26D17849-9BE8-4DB7-94C7-3B4BB56C3AD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2BAF5DAE-E9C6-4826-B613-94180739773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5AA526F9-97DC-4236-8FE3-F0F15EC1D2A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9D30A264-2BB2-4E77-BC2C-02BDFE51B02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78BC09D4-ED94-499A-8E80-04A1680B7B4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D7337F95-222A-4503-9C02-5AFADC5173A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139187F9-5572-4EE1-AC2B-880C12DB932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4CEE8F1D-DB25-481E-94FF-08A971B8A163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D2CAE086-AB6A-424D-9637-08885DBB5A6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B5133721-5500-447C-B77E-61ED975051C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7E9CD36-29D1-4325-9477-C117F05A7E6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178122FF-439A-4B7D-B2B3-444E08378CE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CF434CD5-A2A0-416E-8CD3-4E751EF0F7A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8423964C-6947-4160-B83E-5455D20FE30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C4CD40A3-ADC5-492F-963E-6BB57757B13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47402CBD-7D9C-4DA7-9628-70BFCAE4A3B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EF0D4863-6C26-4CE3-86F5-1A7FD779388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FE60DBB1-14E2-4D24-BF14-7E8D07FAA64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300468AE-E534-452E-B72B-2692DD15A2B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5D1E884C-2F89-4FB4-9ABC-184D46CEE9E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49C17FFB-AB79-426E-BBCD-21DEC9AF320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5FA95115-9776-4A9D-B348-ADC779A66B9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2730BD73-F2A5-4381-A388-08CB8E82719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7601A90D-7DF7-451E-B372-0153E15B9564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C75B279C-DCEB-427C-B9B9-5A02FBF6488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C4280E61-33C3-46E0-9CAE-641AEA35A6F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C6A26121-C46B-4127-8A2E-3B61A308EB2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25CC3FE3-8972-4DE8-BB1C-81BC55E3BB6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F1ADB1D7-838F-48D8-BD2A-B9B53BE4B3F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7E246364-8EF9-47DF-958E-11757D50F92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93B2F2A4-7B62-4194-8DD5-32E73E62F9D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25A21BB-37EC-4BD7-8724-14A506BF67C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759E8719-6E04-4DB7-AF66-98A8FB588EA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D11C36F9-E496-43D2-970C-C0B00548F02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<sst xmlns="http://schemas.openxmlformats.org/spreadsheetml/2006/main" count="231" uniqueCount="142">
  <si>
    <t>No.</t>
  </si>
  <si>
    <t>NAMEKANJI</t>
  </si>
  <si>
    <t>NAMEKANA</t>
  </si>
  <si>
    <t>BDATE</t>
  </si>
  <si>
    <t>PLAYERNO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</si>
  <si>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</si>
  <si>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</si>
  <si>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</si>
  <si>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</si>
  <si>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</si>
  <si>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</si>
  <si>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</si>
  <si>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</si>
  <si>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</si>
  <si>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</si>
  <si>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</si>
  <si>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</si>
  <si>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</si>
  <si>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</si>
  <si>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登録番号</t>
    <rPh sb="0" eb="2">
      <t>トウロク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</si>
  <si>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</si>
  <si>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</si>
  <si>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生年月日
(YYYY/MM/DD)　</t>
    <phoneticPr fontId="2"/>
  </si>
  <si>
    <t>代表者名</t>
    <phoneticPr fontId="2"/>
  </si>
  <si>
    <t>C</t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</si>
  <si>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</si>
  <si>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外国籍
記入</t>
    <rPh sb="0" eb="3">
      <t>ガイコクセキ</t>
    </rPh>
    <rPh sb="4" eb="6">
      <t>キニュウ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</si>
  <si>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</si>
  <si>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</si>
  <si>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</si>
  <si>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背番号</t>
    <rPh sb="0" eb="3">
      <t>セバンゴウ</t>
    </rPh>
    <phoneticPr fontId="2"/>
  </si>
  <si>
    <t>氏　名</t>
    <rPh sb="0" eb="1">
      <t>シ</t>
    </rPh>
    <rPh sb="2" eb="3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</si>
  <si>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</si>
  <si>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</si>
  <si>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大会登録チーム名</t>
    <rPh sb="7" eb="8">
      <t>メイ</t>
    </rPh>
    <phoneticPr fontId="2"/>
  </si>
  <si>
    <t>氏名</t>
    <rPh sb="0" eb="2">
      <t>シメイ</t>
    </rPh>
    <phoneticPr fontId="2"/>
  </si>
  <si>
    <t>選　手</t>
    <rPh sb="0" eb="1">
      <t>セン</t>
    </rPh>
    <rPh sb="2" eb="3">
      <t>テ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</si>
  <si>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</si>
  <si>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</si>
  <si>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GK</t>
    <phoneticPr fontId="2"/>
  </si>
  <si>
    <t>前半得点</t>
    <rPh sb="0" eb="2">
      <t>ゼンハン</t>
    </rPh>
    <rPh sb="2" eb="4">
      <t>トクテン</t>
    </rPh>
    <phoneticPr fontId="2"/>
  </si>
  <si>
    <t>後半得点</t>
    <rPh sb="0" eb="2">
      <t>コウハン</t>
    </rPh>
    <rPh sb="2" eb="4">
      <t>トクテン</t>
    </rPh>
    <phoneticPr fontId="2"/>
  </si>
  <si>
    <t>警告１</t>
    <rPh sb="0" eb="2">
      <t>ケイコク</t>
    </rPh>
    <phoneticPr fontId="2"/>
  </si>
  <si>
    <t>警告２/退場</t>
    <rPh sb="0" eb="2">
      <t>ケイコク</t>
    </rPh>
    <rPh sb="4" eb="6">
      <t>タイジョウ</t>
    </rPh>
    <phoneticPr fontId="2"/>
  </si>
  <si>
    <t>退場</t>
    <rPh sb="0" eb="2">
      <t>タイジョウ</t>
    </rPh>
    <phoneticPr fontId="2"/>
  </si>
  <si>
    <t>レッドカードによる退場に〇印↑</t>
    <rPh sb="9" eb="11">
      <t>タイジョウ</t>
    </rPh>
    <rPh sb="13" eb="14">
      <t>シルシ</t>
    </rPh>
    <phoneticPr fontId="2"/>
  </si>
  <si>
    <t>ユニフォーム</t>
    <phoneticPr fontId="2"/>
  </si>
  <si>
    <t>ＦＰ</t>
    <phoneticPr fontId="2"/>
  </si>
  <si>
    <t>シャツ</t>
    <phoneticPr fontId="2"/>
  </si>
  <si>
    <t>ビブス</t>
    <phoneticPr fontId="2"/>
  </si>
  <si>
    <t>ファール</t>
    <phoneticPr fontId="2"/>
  </si>
  <si>
    <t>タイム
アウト</t>
    <phoneticPr fontId="2"/>
  </si>
  <si>
    <t>：</t>
    <phoneticPr fontId="2"/>
  </si>
  <si>
    <t>：</t>
    <phoneticPr fontId="2"/>
  </si>
  <si>
    <t>　【記入方法】</t>
    <rPh sb="2" eb="4">
      <t>キニュウ</t>
    </rPh>
    <rPh sb="4" eb="6">
      <t>ホウホウ</t>
    </rPh>
    <phoneticPr fontId="2"/>
  </si>
  <si>
    <t>■対戦相手を記入する。</t>
    <rPh sb="1" eb="3">
      <t>タイセン</t>
    </rPh>
    <rPh sb="3" eb="5">
      <t>アイテ</t>
    </rPh>
    <rPh sb="6" eb="8">
      <t>キニュウ</t>
    </rPh>
    <phoneticPr fontId="2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</si>
  <si>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"/>
  </si>
  <si>
    <t>■選手：</t>
    <rPh sb="1" eb="3">
      <t>センシュ</t>
    </rPh>
    <phoneticPr fontId="2"/>
  </si>
  <si>
    <t>【先発欄】　先発出場する選手に〇印（５名）</t>
    <phoneticPr fontId="2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</si>
  <si>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2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</si>
  <si>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2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</si>
  <si>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2"/>
  </si>
  <si>
    <t>■ユニフォーム：ＭＣＭ時に決定したユニフォームに〇をつける。</t>
    <rPh sb="11" eb="12">
      <t>ジ</t>
    </rPh>
    <rPh sb="13" eb="15">
      <t>ケッテイ</t>
    </rPh>
    <phoneticPr fontId="2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</si>
  <si>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"/>
  </si>
  <si>
    <t>ＧＫ</t>
    <phoneticPr fontId="2"/>
  </si>
  <si>
    <t>シャツ</t>
    <phoneticPr fontId="2"/>
  </si>
  <si>
    <t>登録番号：</t>
    <rPh sb="0" eb="2">
      <t>トウロク</t>
    </rPh>
    <rPh sb="2" eb="4">
      <t>バンゴウ</t>
    </rPh>
    <phoneticPr fontId="2"/>
  </si>
  <si>
    <t>Pos</t>
    <phoneticPr fontId="2"/>
  </si>
  <si>
    <t>ショーツ</t>
    <phoneticPr fontId="2"/>
  </si>
  <si>
    <t>監督サイン</t>
    <rPh sb="0" eb="2">
      <t>カントク</t>
    </rPh>
    <phoneticPr fontId="2"/>
  </si>
  <si>
    <t>役　員</t>
    <rPh sb="0" eb="1">
      <t>ヤク</t>
    </rPh>
    <rPh sb="2" eb="3">
      <t>イン</t>
    </rPh>
    <phoneticPr fontId="2"/>
  </si>
  <si>
    <t>マッチ№</t>
    <phoneticPr fontId="2"/>
  </si>
  <si>
    <t>試合</t>
    <rPh sb="0" eb="2">
      <t>シアイ</t>
    </rPh>
    <phoneticPr fontId="2"/>
  </si>
  <si>
    <t>対戦相手</t>
    <rPh sb="0" eb="2">
      <t>タイセン</t>
    </rPh>
    <rPh sb="2" eb="3">
      <t>ショウ</t>
    </rPh>
    <rPh sb="3" eb="4">
      <t>テ</t>
    </rPh>
    <phoneticPr fontId="2"/>
  </si>
  <si>
    <t>期　　  日</t>
    <rPh sb="0" eb="1">
      <t>キ</t>
    </rPh>
    <rPh sb="5" eb="6">
      <t>ヒ</t>
    </rPh>
    <phoneticPr fontId="2"/>
  </si>
  <si>
    <t>役  職</t>
    <rPh sb="0" eb="1">
      <t>ヤク</t>
    </rPh>
    <rPh sb="3" eb="4">
      <t>ショク</t>
    </rPh>
    <phoneticPr fontId="2"/>
  </si>
  <si>
    <t xml:space="preserve"> 日</t>
    <rPh sb="1" eb="2">
      <t>ヒ</t>
    </rPh>
    <phoneticPr fontId="2"/>
  </si>
  <si>
    <t>第</t>
    <rPh sb="0" eb="1">
      <t>ダイ</t>
    </rPh>
    <phoneticPr fontId="2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</si>
  <si>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2"/>
  </si>
  <si>
    <t>チーム名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</si>
  <si>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</si>
  <si>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</si>
  <si>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ＴＥＬ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</si>
  <si>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</si>
  <si>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</si>
  <si>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</si>
  <si>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</si>
  <si>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F</t>
    <phoneticPr fontId="2"/>
  </si>
  <si>
    <t>所属ＦＡ</t>
    <phoneticPr fontId="2"/>
  </si>
  <si>
    <t>氏名</t>
    <phoneticPr fontId="2"/>
  </si>
  <si>
    <t>上記の通り登録確認し参加申込みします。</t>
    <phoneticPr fontId="2"/>
  </si>
  <si>
    <t>・</t>
    <phoneticPr fontId="2"/>
  </si>
  <si>
    <t>E-mail</t>
    <phoneticPr fontId="2"/>
  </si>
  <si>
    <t>ＦＡＸ</t>
    <phoneticPr fontId="2"/>
  </si>
  <si>
    <t>（</t>
    <phoneticPr fontId="2"/>
  </si>
  <si>
    <t>）</t>
    <phoneticPr fontId="2"/>
  </si>
  <si>
    <t>連 絡 先 Ｔ Ｅ Ｌ</t>
    <phoneticPr fontId="2"/>
  </si>
  <si>
    <t>役 員 氏 名</t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</si>
  <si>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</si>
  <si>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t>フ リ ガ ナ</t>
    <phoneticPr fontId="2"/>
  </si>
  <si>
    <t>生年月日
(YYYY/MM/DD)</t>
    <phoneticPr fontId="2"/>
  </si>
  <si>
    <t>JFA指導者ライセンス（Ｓ・Ｆ）</t>
    <phoneticPr fontId="2"/>
  </si>
  <si>
    <t>地区サッカー協会　　　　　</t>
    <phoneticPr fontId="2"/>
  </si>
  <si>
    <t>会長</t>
    <phoneticPr fontId="2"/>
  </si>
  <si>
    <t>【背番号欄】　キャプテンに〇印</t>
    <rPh sb="1" eb="4">
      <t>セバンゴウ</t>
    </rPh>
    <phoneticPr fontId="2"/>
  </si>
  <si>
    <t>ソックス</t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</si>
  <si>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</si>
  <si>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</si>
  <si>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t>※大会初日</t>
    <rPh sb="1" eb="3">
      <t>タイカイ</t>
    </rPh>
    <rPh sb="3" eb="5">
      <t>ショニチ</t>
    </rPh>
    <phoneticPr fontId="2"/>
  </si>
  <si>
    <t>※年齢算出日：　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</si>
  <si>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</si>
  <si>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なし</t>
    <phoneticPr fontId="2"/>
  </si>
  <si>
    <t>S級</t>
    <rPh sb="1" eb="2">
      <t>キュウ</t>
    </rPh>
    <phoneticPr fontId="2"/>
  </si>
  <si>
    <t>FS_Ｂ級</t>
    <rPh sb="4" eb="5">
      <t>キュウ</t>
    </rPh>
    <phoneticPr fontId="2"/>
  </si>
  <si>
    <t>A級G</t>
    <rPh sb="1" eb="2">
      <t>キュウ</t>
    </rPh>
    <phoneticPr fontId="2"/>
  </si>
  <si>
    <t>FS_Ｃ級</t>
    <rPh sb="4" eb="5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</si>
  <si>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</si>
  <si>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</si>
  <si>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</si>
  <si>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</si>
  <si>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</si>
  <si>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1P・2P　　　　：</t>
    <phoneticPr fontId="2"/>
  </si>
  <si>
    <t>該当者に〇</t>
    <rPh sb="0" eb="3">
      <t>ガイトウシャ</t>
    </rPh>
    <phoneticPr fontId="2"/>
  </si>
  <si>
    <t>女子選手</t>
    <phoneticPr fontId="2"/>
  </si>
  <si>
    <t>1P</t>
    <phoneticPr fontId="2"/>
  </si>
  <si>
    <t>2P</t>
    <phoneticPr fontId="2"/>
  </si>
  <si>
    <t>第34回全日本U-12フットサル選手権大会　 札幌地区予選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タイカイ</t>
    </rPh>
    <rPh sb="23" eb="25">
      <t>サッポロ</t>
    </rPh>
    <rPh sb="25" eb="27">
      <t>チク</t>
    </rPh>
    <rPh sb="27" eb="29">
      <t>ヨセン</t>
    </rPh>
    <phoneticPr fontId="2"/>
  </si>
  <si>
    <t>※キャプテンは背番号横の"C"欄に○をつけること。
※「Pos」の欄は、ＦＰ（フィールドプレーヤー）かＧＫ（ゴールキーパー）のいずれかに記載すること。両方は記載できないものとする。</t>
  </si>
  <si>
    <t>※クラブ申請対象選手に◯</t>
    <phoneticPr fontId="2"/>
  </si>
  <si>
    <t>備考</t>
    <rPh sb="0" eb="2">
      <t>ビコウ</t>
    </rPh>
    <phoneticPr fontId="2"/>
  </si>
  <si>
    <t>学校・学年</t>
    <rPh sb="0" eb="2">
      <t>ガッコウ</t>
    </rPh>
    <rPh sb="3" eb="5">
      <t>ガクネン</t>
    </rPh>
    <phoneticPr fontId="2"/>
  </si>
  <si>
    <t>フットサルの場合
選手登録番号</t>
    <phoneticPr fontId="2"/>
  </si>
  <si>
    <t>サッカーの場合
選手登録番号</t>
    <phoneticPr fontId="2"/>
  </si>
  <si>
    <t>チーム
登録番号</t>
    <rPh sb="4" eb="6">
      <t>トウロク</t>
    </rPh>
    <rPh sb="6" eb="8">
      <t>バンゴウ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</si>
  <si>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</si>
  <si>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</si>
  <si>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２０２３年　　　　月　　　　日</t>
    <phoneticPr fontId="2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</si>
  <si>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2"/>
  </si>
  <si>
    <t>2024/1/7</t>
    <phoneticPr fontId="2"/>
  </si>
  <si>
    <t>2024</t>
    <phoneticPr fontId="2"/>
  </si>
  <si>
    <t>年　●</t>
    <rPh sb="0" eb="1">
      <t>ネン</t>
    </rPh>
    <phoneticPr fontId="2"/>
  </si>
  <si>
    <t>月　●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</si>
</sst>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b/>
      <sz val="11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Tahoma"/>
      <family val="2"/>
    </font>
    <font>
      <u/>
      <sz val="14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1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31" fillId="0" borderId="0" applyNumberFormat="0" applyFill="0" applyBorder="0" applyAlignment="0" applyProtection="0"/>
  </cellStyleXfs>
  <cellXfs count="520">
    <xf numFmtId="0" fontId="0" fillId="0" borderId="0" xfId="0"/>
    <xf numFmtId="0" fontId="5" fillId="0" borderId="0" xfId="0" applyFont="1" applyAlignment="1">
      <alignment vertical="center" wrapText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27" fillId="3" borderId="23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4" borderId="30" xfId="0" applyFont="1" applyFill="1" applyBorder="1" applyAlignment="1">
      <alignment vertical="center"/>
    </xf>
    <xf numFmtId="0" fontId="27" fillId="4" borderId="31" xfId="0" applyFont="1" applyFill="1" applyBorder="1" applyAlignment="1">
      <alignment vertical="center"/>
    </xf>
    <xf numFmtId="0" fontId="27" fillId="4" borderId="32" xfId="0" applyFont="1" applyFill="1" applyBorder="1" applyAlignment="1">
      <alignment vertical="center"/>
    </xf>
    <xf numFmtId="0" fontId="26" fillId="3" borderId="33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vertical="center"/>
    </xf>
    <xf numFmtId="0" fontId="27" fillId="4" borderId="40" xfId="0" applyFont="1" applyFill="1" applyBorder="1" applyAlignment="1">
      <alignment vertical="center"/>
    </xf>
    <xf numFmtId="0" fontId="27" fillId="4" borderId="41" xfId="0" applyFont="1" applyFill="1" applyBorder="1" applyAlignment="1">
      <alignment vertical="center"/>
    </xf>
    <xf numFmtId="0" fontId="27" fillId="4" borderId="42" xfId="0" applyFont="1" applyFill="1" applyBorder="1" applyAlignment="1">
      <alignment vertical="center"/>
    </xf>
    <xf numFmtId="0" fontId="27" fillId="4" borderId="43" xfId="0" applyFont="1" applyFill="1" applyBorder="1" applyAlignment="1">
      <alignment vertical="center"/>
    </xf>
    <xf numFmtId="0" fontId="27" fillId="4" borderId="44" xfId="0" applyFont="1" applyFill="1" applyBorder="1" applyAlignment="1">
      <alignment vertical="center"/>
    </xf>
    <xf numFmtId="0" fontId="27" fillId="4" borderId="45" xfId="0" applyFont="1" applyFill="1" applyBorder="1" applyAlignment="1">
      <alignment vertical="center"/>
    </xf>
    <xf numFmtId="0" fontId="27" fillId="4" borderId="46" xfId="0" applyFont="1" applyFill="1" applyBorder="1" applyAlignment="1">
      <alignment vertical="center"/>
    </xf>
    <xf numFmtId="0" fontId="27" fillId="4" borderId="47" xfId="0" applyFont="1" applyFill="1" applyBorder="1" applyAlignment="1">
      <alignment vertical="center"/>
    </xf>
    <xf numFmtId="0" fontId="27" fillId="4" borderId="48" xfId="0" applyFont="1" applyFill="1" applyBorder="1" applyAlignment="1">
      <alignment vertical="center"/>
    </xf>
    <xf numFmtId="0" fontId="27" fillId="4" borderId="49" xfId="0" applyFont="1" applyFill="1" applyBorder="1" applyAlignment="1">
      <alignment vertical="center"/>
    </xf>
    <xf numFmtId="0" fontId="27" fillId="4" borderId="50" xfId="0" applyFont="1" applyFill="1" applyBorder="1" applyAlignment="1">
      <alignment vertical="center"/>
    </xf>
    <xf numFmtId="0" fontId="27" fillId="4" borderId="51" xfId="0" applyFont="1" applyFill="1" applyBorder="1" applyAlignment="1">
      <alignment vertical="center"/>
    </xf>
    <xf numFmtId="0" fontId="27" fillId="4" borderId="52" xfId="0" applyFont="1" applyFill="1" applyBorder="1" applyAlignment="1">
      <alignment vertical="center"/>
    </xf>
    <xf numFmtId="0" fontId="27" fillId="4" borderId="53" xfId="0" applyFont="1" applyFill="1" applyBorder="1" applyAlignment="1">
      <alignment vertical="center"/>
    </xf>
    <xf numFmtId="0" fontId="27" fillId="4" borderId="54" xfId="0" applyFont="1" applyFill="1" applyBorder="1" applyAlignment="1">
      <alignment vertical="center"/>
    </xf>
    <xf numFmtId="0" fontId="27" fillId="4" borderId="55" xfId="0" applyFont="1" applyFill="1" applyBorder="1" applyAlignment="1">
      <alignment vertical="center"/>
    </xf>
    <xf numFmtId="0" fontId="27" fillId="4" borderId="56" xfId="0" applyFont="1" applyFill="1" applyBorder="1" applyAlignment="1">
      <alignment vertical="center"/>
    </xf>
    <xf numFmtId="0" fontId="27" fillId="4" borderId="57" xfId="0" applyFont="1" applyFill="1" applyBorder="1" applyAlignment="1">
      <alignment vertical="center"/>
    </xf>
    <xf numFmtId="0" fontId="27" fillId="4" borderId="58" xfId="0" applyFont="1" applyFill="1" applyBorder="1" applyAlignment="1">
      <alignment vertical="center"/>
    </xf>
    <xf numFmtId="0" fontId="27" fillId="4" borderId="59" xfId="0" applyFont="1" applyFill="1" applyBorder="1" applyAlignment="1">
      <alignment vertical="center"/>
    </xf>
    <xf numFmtId="0" fontId="27" fillId="4" borderId="60" xfId="0" applyFont="1" applyFill="1" applyBorder="1" applyAlignment="1">
      <alignment vertical="center"/>
    </xf>
    <xf numFmtId="0" fontId="27" fillId="4" borderId="61" xfId="0" applyFont="1" applyFill="1" applyBorder="1" applyAlignment="1">
      <alignment vertical="center"/>
    </xf>
    <xf numFmtId="0" fontId="27" fillId="4" borderId="62" xfId="0" applyFont="1" applyFill="1" applyBorder="1" applyAlignment="1">
      <alignment vertical="center"/>
    </xf>
    <xf numFmtId="0" fontId="27" fillId="4" borderId="63" xfId="0" applyFont="1" applyFill="1" applyBorder="1" applyAlignment="1">
      <alignment vertical="center"/>
    </xf>
    <xf numFmtId="0" fontId="27" fillId="4" borderId="64" xfId="0" applyFont="1" applyFill="1" applyBorder="1" applyAlignment="1">
      <alignment vertical="center"/>
    </xf>
    <xf numFmtId="0" fontId="27" fillId="4" borderId="65" xfId="0" applyFont="1" applyFill="1" applyBorder="1" applyAlignment="1">
      <alignment vertical="center"/>
    </xf>
    <xf numFmtId="0" fontId="27" fillId="4" borderId="66" xfId="0" applyFont="1" applyFill="1" applyBorder="1" applyAlignment="1">
      <alignment vertical="center"/>
    </xf>
    <xf numFmtId="0" fontId="27" fillId="4" borderId="67" xfId="0" applyFont="1" applyFill="1" applyBorder="1" applyAlignment="1">
      <alignment vertical="center"/>
    </xf>
    <xf numFmtId="0" fontId="27" fillId="4" borderId="68" xfId="0" applyFont="1" applyFill="1" applyBorder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27" fillId="3" borderId="69" xfId="0" applyFont="1" applyFill="1" applyBorder="1" applyAlignment="1">
      <alignment horizontal="center" vertical="center"/>
    </xf>
    <xf numFmtId="0" fontId="27" fillId="3" borderId="70" xfId="0" applyFont="1" applyFill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3" borderId="72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27" fillId="4" borderId="73" xfId="0" applyFont="1" applyFill="1" applyBorder="1" applyAlignment="1">
      <alignment horizontal="center" vertical="center"/>
    </xf>
    <xf numFmtId="0" fontId="26" fillId="4" borderId="74" xfId="0" applyFont="1" applyFill="1" applyBorder="1" applyAlignment="1">
      <alignment vertical="center"/>
    </xf>
    <xf numFmtId="0" fontId="26" fillId="4" borderId="75" xfId="0" applyFont="1" applyFill="1" applyBorder="1" applyAlignment="1">
      <alignment vertical="center"/>
    </xf>
    <xf numFmtId="0" fontId="26" fillId="4" borderId="76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6" fillId="4" borderId="30" xfId="0" applyFont="1" applyFill="1" applyBorder="1" applyAlignment="1">
      <alignment vertical="center"/>
    </xf>
    <xf numFmtId="0" fontId="26" fillId="4" borderId="29" xfId="0" applyFont="1" applyFill="1" applyBorder="1" applyAlignment="1">
      <alignment vertical="center"/>
    </xf>
    <xf numFmtId="0" fontId="26" fillId="4" borderId="31" xfId="0" applyFont="1" applyFill="1" applyBorder="1" applyAlignment="1">
      <alignment vertical="center"/>
    </xf>
    <xf numFmtId="0" fontId="26" fillId="4" borderId="28" xfId="0" applyFont="1" applyFill="1" applyBorder="1" applyAlignment="1">
      <alignment vertical="center"/>
    </xf>
    <xf numFmtId="0" fontId="26" fillId="4" borderId="32" xfId="0" applyFont="1" applyFill="1" applyBorder="1" applyAlignment="1">
      <alignment vertical="center"/>
    </xf>
    <xf numFmtId="0" fontId="27" fillId="4" borderId="77" xfId="0" applyFont="1" applyFill="1" applyBorder="1" applyAlignment="1">
      <alignment horizontal="center" vertical="center"/>
    </xf>
    <xf numFmtId="0" fontId="27" fillId="4" borderId="78" xfId="0" applyFont="1" applyFill="1" applyBorder="1" applyAlignment="1">
      <alignment horizontal="center" vertical="center"/>
    </xf>
    <xf numFmtId="49" fontId="30" fillId="4" borderId="79" xfId="0" applyNumberFormat="1" applyFont="1" applyFill="1" applyBorder="1" applyAlignment="1">
      <alignment horizontal="center" vertical="center" shrinkToFit="1"/>
    </xf>
    <xf numFmtId="49" fontId="30" fillId="4" borderId="68" xfId="0" applyNumberFormat="1" applyFont="1" applyFill="1" applyBorder="1" applyAlignment="1">
      <alignment horizontal="center" vertical="center" shrinkToFit="1"/>
    </xf>
    <xf numFmtId="49" fontId="30" fillId="4" borderId="80" xfId="0" applyNumberFormat="1" applyFont="1" applyFill="1" applyBorder="1" applyAlignment="1">
      <alignment horizontal="center" vertical="center" shrinkToFit="1"/>
    </xf>
    <xf numFmtId="49" fontId="30" fillId="4" borderId="64" xfId="0" applyNumberFormat="1" applyFont="1" applyFill="1" applyBorder="1" applyAlignment="1">
      <alignment horizontal="center" vertical="center" shrinkToFit="1"/>
    </xf>
    <xf numFmtId="0" fontId="27" fillId="4" borderId="0" xfId="0" applyFont="1" applyFill="1" applyAlignment="1">
      <alignment vertical="center" shrinkToFit="1"/>
    </xf>
    <xf numFmtId="0" fontId="27" fillId="3" borderId="81" xfId="0" applyFont="1" applyFill="1" applyBorder="1" applyAlignment="1">
      <alignment horizontal="center" vertical="center"/>
    </xf>
    <xf numFmtId="49" fontId="30" fillId="4" borderId="70" xfId="0" applyNumberFormat="1" applyFont="1" applyFill="1" applyBorder="1" applyAlignment="1">
      <alignment horizontal="center" vertical="center"/>
    </xf>
    <xf numFmtId="49" fontId="30" fillId="4" borderId="82" xfId="0" applyNumberFormat="1" applyFont="1" applyFill="1" applyBorder="1" applyAlignment="1">
      <alignment horizontal="center" vertical="center"/>
    </xf>
    <xf numFmtId="49" fontId="30" fillId="4" borderId="83" xfId="0" applyNumberFormat="1" applyFont="1" applyFill="1" applyBorder="1" applyAlignment="1">
      <alignment horizontal="center" vertical="center"/>
    </xf>
    <xf numFmtId="49" fontId="30" fillId="4" borderId="84" xfId="0" applyNumberFormat="1" applyFont="1" applyFill="1" applyBorder="1" applyAlignment="1">
      <alignment horizontal="center" vertical="center"/>
    </xf>
    <xf numFmtId="49" fontId="30" fillId="4" borderId="85" xfId="0" applyNumberFormat="1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74" xfId="0" applyFont="1" applyFill="1" applyBorder="1" applyAlignment="1">
      <alignment vertical="center"/>
    </xf>
    <xf numFmtId="0" fontId="27" fillId="4" borderId="75" xfId="0" applyFont="1" applyFill="1" applyBorder="1" applyAlignment="1">
      <alignment vertical="center"/>
    </xf>
    <xf numFmtId="0" fontId="27" fillId="4" borderId="76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27" fillId="4" borderId="86" xfId="0" applyFont="1" applyFill="1" applyBorder="1" applyAlignment="1">
      <alignment vertical="center"/>
    </xf>
    <xf numFmtId="0" fontId="27" fillId="4" borderId="2" xfId="0" applyFont="1" applyFill="1" applyBorder="1"/>
    <xf numFmtId="0" fontId="27" fillId="4" borderId="87" xfId="0" applyFont="1" applyFill="1" applyBorder="1" applyAlignment="1">
      <alignment horizontal="right" vertical="center"/>
    </xf>
    <xf numFmtId="0" fontId="27" fillId="4" borderId="75" xfId="0" applyFont="1" applyFill="1" applyBorder="1" applyAlignment="1">
      <alignment horizontal="left" vertical="center"/>
    </xf>
    <xf numFmtId="0" fontId="27" fillId="4" borderId="76" xfId="0" applyFont="1" applyFill="1" applyBorder="1" applyAlignment="1">
      <alignment horizontal="left" vertical="center"/>
    </xf>
    <xf numFmtId="0" fontId="27" fillId="4" borderId="88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/>
    <xf numFmtId="0" fontId="4" fillId="0" borderId="0" xfId="0" applyFont="1"/>
    <xf numFmtId="49" fontId="9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49" fontId="9" fillId="0" borderId="0" xfId="0" applyNumberFormat="1" applyFont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0" fontId="4" fillId="0" borderId="1" xfId="7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49" fontId="4" fillId="0" borderId="7" xfId="7" applyNumberForma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17" xfId="7" applyNumberForma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vertical="center" shrinkToFit="1"/>
      <protection locked="0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2" fillId="0" borderId="0" xfId="0" applyNumberFormat="1" applyFont="1" applyAlignment="1" applyProtection="1">
      <alignment vertical="center" shrinkToFit="1"/>
      <protection locked="0"/>
    </xf>
    <xf numFmtId="49" fontId="12" fillId="2" borderId="0" xfId="0" applyNumberFormat="1" applyFont="1" applyFill="1" applyAlignment="1" applyProtection="1">
      <alignment horizontal="right" shrinkToFit="1"/>
      <protection locked="0"/>
    </xf>
    <xf numFmtId="49" fontId="22" fillId="0" borderId="0" xfId="0" applyNumberFormat="1" applyFont="1" applyAlignment="1" applyProtection="1">
      <alignment horizontal="center" shrinkToFit="1"/>
      <protection locked="0"/>
    </xf>
    <xf numFmtId="49" fontId="22" fillId="0" borderId="0" xfId="0" applyNumberFormat="1" applyFont="1" applyAlignment="1" applyProtection="1">
      <alignment shrinkToFit="1"/>
      <protection locked="0"/>
    </xf>
    <xf numFmtId="49" fontId="12" fillId="0" borderId="0" xfId="0" applyNumberFormat="1" applyFont="1" applyAlignment="1">
      <alignment vertical="center"/>
    </xf>
    <xf numFmtId="49" fontId="16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18" fillId="0" borderId="0" xfId="4" applyFont="1" applyProtection="1">
      <protection locked="0"/>
    </xf>
    <xf numFmtId="177" fontId="18" fillId="0" borderId="0" xfId="4" applyNumberFormat="1" applyFont="1" applyProtection="1">
      <protection locked="0"/>
    </xf>
    <xf numFmtId="49" fontId="18" fillId="0" borderId="0" xfId="4" applyNumberFormat="1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9" applyNumberFormat="1" applyProtection="1">
      <alignment vertical="center"/>
      <protection locked="0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Protection="1">
      <protection locked="0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4" fillId="0" borderId="3" xfId="0" applyNumberFormat="1" applyFont="1" applyBorder="1" applyAlignment="1" applyProtection="1">
      <alignment shrinkToFit="1"/>
      <protection locked="0"/>
    </xf>
    <xf numFmtId="49" fontId="4" fillId="0" borderId="4" xfId="0" applyNumberFormat="1" applyFont="1" applyBorder="1" applyAlignment="1" applyProtection="1">
      <alignment shrinkToFit="1"/>
      <protection locked="0"/>
    </xf>
    <xf numFmtId="49" fontId="4" fillId="0" borderId="5" xfId="0" applyNumberFormat="1" applyFont="1" applyBorder="1" applyAlignment="1" applyProtection="1">
      <alignment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0" fillId="0" borderId="91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49" fontId="4" fillId="0" borderId="93" xfId="0" applyNumberFormat="1" applyFont="1" applyBorder="1" applyAlignment="1">
      <alignment horizontal="center" vertical="center" shrinkToFit="1"/>
    </xf>
    <xf numFmtId="49" fontId="4" fillId="0" borderId="94" xfId="0" applyNumberFormat="1" applyFont="1" applyBorder="1" applyAlignment="1">
      <alignment horizontal="center" vertical="center" shrinkToFit="1"/>
    </xf>
    <xf numFmtId="49" fontId="4" fillId="0" borderId="95" xfId="0" applyNumberFormat="1" applyFont="1" applyBorder="1" applyAlignment="1">
      <alignment horizontal="center" vertical="center" shrinkToFit="1"/>
    </xf>
    <xf numFmtId="49" fontId="4" fillId="0" borderId="96" xfId="0" applyNumberFormat="1" applyFont="1" applyBorder="1" applyAlignment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19" fillId="0" borderId="74" xfId="0" applyNumberFormat="1" applyFont="1" applyBorder="1" applyAlignment="1">
      <alignment horizontal="center" vertical="center" textRotation="255" shrinkToFit="1"/>
    </xf>
    <xf numFmtId="49" fontId="1" fillId="0" borderId="76" xfId="0" applyNumberFormat="1" applyFont="1" applyBorder="1" applyAlignment="1">
      <alignment horizontal="center" vertical="center" textRotation="255" shrinkToFit="1"/>
    </xf>
    <xf numFmtId="49" fontId="1" fillId="0" borderId="30" xfId="0" applyNumberFormat="1" applyFont="1" applyBorder="1" applyAlignment="1">
      <alignment horizontal="center" vertical="center" textRotation="255" shrinkToFit="1"/>
    </xf>
    <xf numFmtId="49" fontId="1" fillId="0" borderId="29" xfId="0" applyNumberFormat="1" applyFont="1" applyBorder="1" applyAlignment="1">
      <alignment horizontal="center" vertical="center" textRotation="255" shrinkToFit="1"/>
    </xf>
    <xf numFmtId="49" fontId="1" fillId="0" borderId="31" xfId="0" applyNumberFormat="1" applyFont="1" applyBorder="1" applyAlignment="1">
      <alignment horizontal="center" vertical="center" textRotation="255" shrinkToFit="1"/>
    </xf>
    <xf numFmtId="49" fontId="1" fillId="0" borderId="32" xfId="0" applyNumberFormat="1" applyFont="1" applyBorder="1" applyAlignment="1">
      <alignment horizontal="center" vertical="center" textRotation="255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98" xfId="0" applyNumberFormat="1" applyFont="1" applyBorder="1" applyAlignment="1">
      <alignment horizontal="center" vertical="center" shrinkToFit="1"/>
    </xf>
    <xf numFmtId="49" fontId="1" fillId="0" borderId="99" xfId="0" applyNumberFormat="1" applyFont="1" applyBorder="1" applyAlignment="1">
      <alignment horizontal="center" vertical="center" shrinkToFit="1"/>
    </xf>
    <xf numFmtId="49" fontId="1" fillId="0" borderId="91" xfId="0" applyNumberFormat="1" applyFont="1" applyBorder="1" applyAlignment="1">
      <alignment horizontal="center" vertical="center" shrinkToFit="1"/>
    </xf>
    <xf numFmtId="49" fontId="1" fillId="0" borderId="100" xfId="0" applyNumberFormat="1" applyFont="1" applyBorder="1" applyAlignment="1">
      <alignment horizontal="center" vertical="center" shrinkToFit="1"/>
    </xf>
    <xf numFmtId="49" fontId="4" fillId="0" borderId="101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02" xfId="0" applyNumberFormat="1" applyFont="1" applyBorder="1" applyAlignment="1">
      <alignment horizontal="center" vertical="center" shrinkToFit="1"/>
    </xf>
    <xf numFmtId="49" fontId="4" fillId="0" borderId="103" xfId="0" applyNumberFormat="1" applyFont="1" applyBorder="1" applyAlignment="1">
      <alignment horizontal="center" vertical="center" shrinkToFit="1"/>
    </xf>
    <xf numFmtId="49" fontId="4" fillId="0" borderId="86" xfId="0" applyNumberFormat="1" applyFont="1" applyBorder="1" applyAlignment="1">
      <alignment horizontal="center" vertical="center" shrinkToFit="1"/>
    </xf>
    <xf numFmtId="49" fontId="4" fillId="0" borderId="104" xfId="0" applyNumberFormat="1" applyFont="1" applyBorder="1" applyAlignment="1">
      <alignment horizontal="center" vertical="center" shrinkToFit="1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Border="1" applyAlignment="1">
      <alignment horizontal="center" vertical="center" shrinkToFit="1"/>
    </xf>
    <xf numFmtId="49" fontId="1" fillId="0" borderId="91" xfId="0" applyNumberFormat="1" applyFont="1" applyBorder="1" applyAlignment="1">
      <alignment horizontal="center" vertical="center"/>
    </xf>
    <xf numFmtId="49" fontId="1" fillId="0" borderId="129" xfId="0" applyNumberFormat="1" applyFont="1" applyBorder="1" applyAlignment="1" applyProtection="1">
      <alignment horizontal="center" vertical="center"/>
      <protection locked="0"/>
    </xf>
    <xf numFmtId="49" fontId="4" fillId="0" borderId="136" xfId="0" applyNumberFormat="1" applyFont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Border="1" applyAlignment="1" applyProtection="1">
      <alignment horizontal="center" vertical="center" shrinkToFit="1"/>
      <protection locked="0"/>
    </xf>
    <xf numFmtId="49" fontId="1" fillId="0" borderId="147" xfId="0" applyNumberFormat="1" applyFont="1" applyBorder="1" applyAlignment="1">
      <alignment horizontal="center" vertical="center" shrinkToFit="1"/>
    </xf>
    <xf numFmtId="49" fontId="1" fillId="0" borderId="143" xfId="0" applyNumberFormat="1" applyFont="1" applyBorder="1" applyAlignment="1">
      <alignment horizontal="center" vertical="center" shrinkToFit="1"/>
    </xf>
    <xf numFmtId="49" fontId="1" fillId="0" borderId="148" xfId="0" applyNumberFormat="1" applyFont="1" applyBorder="1" applyAlignment="1">
      <alignment horizontal="center" vertical="center" shrinkToFit="1"/>
    </xf>
    <xf numFmtId="49" fontId="4" fillId="0" borderId="106" xfId="0" applyNumberFormat="1" applyFont="1" applyBorder="1" applyAlignment="1" applyProtection="1">
      <alignment horizontal="center" shrinkToFit="1"/>
      <protection locked="0"/>
    </xf>
    <xf numFmtId="49" fontId="4" fillId="0" borderId="3" xfId="0" applyNumberFormat="1" applyFont="1" applyBorder="1" applyAlignment="1" applyProtection="1">
      <alignment horizontal="center" shrinkToFit="1"/>
      <protection locked="0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49" fontId="1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3" xfId="0" applyNumberFormat="1" applyFont="1" applyBorder="1" applyAlignment="1">
      <alignment horizontal="center" vertical="center"/>
    </xf>
    <xf numFmtId="49" fontId="4" fillId="0" borderId="126" xfId="0" applyNumberFormat="1" applyFont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Border="1" applyAlignment="1">
      <alignment horizontal="center" vertical="center" textRotation="255"/>
    </xf>
    <xf numFmtId="49" fontId="1" fillId="0" borderId="131" xfId="0" applyNumberFormat="1" applyFont="1" applyBorder="1" applyAlignment="1">
      <alignment horizontal="center" vertical="center" textRotation="255"/>
    </xf>
    <xf numFmtId="49" fontId="13" fillId="5" borderId="2" xfId="0" applyNumberFormat="1" applyFont="1" applyFill="1" applyBorder="1" applyAlignment="1">
      <alignment horizontal="center" vertical="center" shrinkToFit="1"/>
    </xf>
    <xf numFmtId="49" fontId="13" fillId="5" borderId="139" xfId="0" applyNumberFormat="1" applyFont="1" applyFill="1" applyBorder="1" applyAlignment="1">
      <alignment horizontal="center" vertical="center" shrinkToFit="1"/>
    </xf>
    <xf numFmtId="49" fontId="4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shrinkToFit="1"/>
      <protection locked="0"/>
    </xf>
    <xf numFmtId="49" fontId="4" fillId="0" borderId="5" xfId="0" applyNumberFormat="1" applyFont="1" applyBorder="1" applyAlignment="1" applyProtection="1">
      <alignment horizontal="center" shrinkToFit="1"/>
      <protection locked="0"/>
    </xf>
    <xf numFmtId="49" fontId="9" fillId="5" borderId="140" xfId="0" applyNumberFormat="1" applyFont="1" applyFill="1" applyBorder="1" applyAlignment="1">
      <alignment horizontal="center" vertical="center" shrinkToFit="1"/>
    </xf>
    <xf numFmtId="49" fontId="9" fillId="5" borderId="2" xfId="0" applyNumberFormat="1" applyFont="1" applyFill="1" applyBorder="1" applyAlignment="1">
      <alignment horizontal="center" vertical="center" shrinkToFit="1"/>
    </xf>
    <xf numFmtId="49" fontId="9" fillId="5" borderId="125" xfId="0" applyNumberFormat="1" applyFont="1" applyFill="1" applyBorder="1" applyAlignment="1">
      <alignment horizontal="center" vertical="center" shrinkToFit="1"/>
    </xf>
    <xf numFmtId="49" fontId="1" fillId="0" borderId="120" xfId="8" applyNumberFormat="1" applyBorder="1" applyAlignment="1" applyProtection="1">
      <alignment horizontal="center" vertical="center" shrinkToFit="1"/>
      <protection locked="0"/>
    </xf>
    <xf numFmtId="49" fontId="1" fillId="0" borderId="4" xfId="8" applyNumberFormat="1" applyBorder="1" applyAlignment="1" applyProtection="1">
      <alignment horizontal="center" vertical="center" shrinkToFit="1"/>
      <protection locked="0"/>
    </xf>
    <xf numFmtId="49" fontId="1" fillId="0" borderId="102" xfId="8" applyNumberFormat="1" applyBorder="1" applyAlignment="1" applyProtection="1">
      <alignment horizontal="center" vertical="center" shrinkToFit="1"/>
      <protection locked="0"/>
    </xf>
    <xf numFmtId="49" fontId="10" fillId="5" borderId="122" xfId="0" applyNumberFormat="1" applyFont="1" applyFill="1" applyBorder="1" applyAlignment="1">
      <alignment horizontal="center" vertical="center" shrinkToFit="1"/>
    </xf>
    <xf numFmtId="49" fontId="10" fillId="5" borderId="2" xfId="0" applyNumberFormat="1" applyFont="1" applyFill="1" applyBorder="1" applyAlignment="1">
      <alignment horizontal="center" vertical="center" shrinkToFit="1"/>
    </xf>
    <xf numFmtId="49" fontId="4" fillId="0" borderId="141" xfId="0" applyNumberFormat="1" applyFont="1" applyBorder="1" applyAlignment="1" applyProtection="1">
      <alignment horizontal="center" shrinkToFit="1"/>
      <protection locked="0"/>
    </xf>
    <xf numFmtId="49" fontId="4" fillId="0" borderId="4" xfId="0" applyNumberFormat="1" applyFont="1" applyBorder="1" applyAlignment="1" applyProtection="1">
      <alignment horizontal="center" shrinkToFit="1"/>
      <protection locked="0"/>
    </xf>
    <xf numFmtId="49" fontId="4" fillId="0" borderId="141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 applyProtection="1">
      <alignment horizontal="center" vertical="center" shrinkToFit="1"/>
      <protection locked="0"/>
    </xf>
    <xf numFmtId="49" fontId="33" fillId="0" borderId="115" xfId="0" applyNumberFormat="1" applyFont="1" applyBorder="1" applyAlignment="1">
      <alignment horizontal="center" vertical="center"/>
    </xf>
    <xf numFmtId="49" fontId="33" fillId="0" borderId="91" xfId="0" applyNumberFormat="1" applyFont="1" applyBorder="1" applyAlignment="1">
      <alignment horizontal="center" vertical="center"/>
    </xf>
    <xf numFmtId="49" fontId="33" fillId="0" borderId="117" xfId="0" applyNumberFormat="1" applyFont="1" applyBorder="1" applyAlignment="1">
      <alignment horizontal="center" vertical="center"/>
    </xf>
    <xf numFmtId="49" fontId="1" fillId="0" borderId="129" xfId="0" applyNumberFormat="1" applyFont="1" applyBorder="1" applyAlignment="1">
      <alignment horizontal="center" vertical="center"/>
    </xf>
    <xf numFmtId="49" fontId="1" fillId="0" borderId="14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45" xfId="0" applyNumberFormat="1" applyFont="1" applyBorder="1" applyAlignment="1">
      <alignment horizontal="center" vertical="center"/>
    </xf>
    <xf numFmtId="49" fontId="1" fillId="0" borderId="146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6" fillId="0" borderId="162" xfId="0" applyNumberFormat="1" applyFont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49" fontId="6" fillId="0" borderId="154" xfId="0" applyNumberFormat="1" applyFont="1" applyBorder="1" applyAlignment="1">
      <alignment horizontal="center" vertical="center"/>
    </xf>
    <xf numFmtId="49" fontId="1" fillId="0" borderId="165" xfId="0" applyNumberFormat="1" applyFont="1" applyBorder="1" applyAlignment="1">
      <alignment horizontal="center" vertical="center" shrinkToFit="1"/>
    </xf>
    <xf numFmtId="49" fontId="1" fillId="0" borderId="166" xfId="0" applyNumberFormat="1" applyFont="1" applyBorder="1" applyAlignment="1">
      <alignment horizontal="center" vertical="center" textRotation="255"/>
    </xf>
    <xf numFmtId="49" fontId="1" fillId="0" borderId="167" xfId="0" applyNumberFormat="1" applyFont="1" applyBorder="1" applyAlignment="1">
      <alignment horizontal="center" vertical="center" textRotation="255"/>
    </xf>
    <xf numFmtId="49" fontId="4" fillId="0" borderId="190" xfId="0" applyNumberFormat="1" applyFont="1" applyBorder="1" applyAlignment="1">
      <alignment horizontal="center" vertical="center" shrinkToFit="1"/>
    </xf>
    <xf numFmtId="49" fontId="4" fillId="0" borderId="160" xfId="0" applyNumberFormat="1" applyFont="1" applyBorder="1" applyAlignment="1">
      <alignment horizontal="center" vertical="center" shrinkToFit="1"/>
    </xf>
    <xf numFmtId="49" fontId="4" fillId="0" borderId="18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17" fillId="2" borderId="0" xfId="4" applyNumberFormat="1" applyFont="1" applyFill="1" applyAlignment="1">
      <alignment horizontal="left"/>
    </xf>
    <xf numFmtId="49" fontId="1" fillId="0" borderId="149" xfId="0" applyNumberFormat="1" applyFont="1" applyBorder="1" applyAlignment="1">
      <alignment horizontal="center" vertical="center" wrapText="1"/>
    </xf>
    <xf numFmtId="49" fontId="1" fillId="0" borderId="150" xfId="0" applyNumberFormat="1" applyFont="1" applyBorder="1" applyAlignment="1">
      <alignment horizontal="center" vertical="center"/>
    </xf>
    <xf numFmtId="49" fontId="1" fillId="0" borderId="151" xfId="0" applyNumberFormat="1" applyFont="1" applyBorder="1" applyAlignment="1">
      <alignment horizontal="center" vertical="center"/>
    </xf>
    <xf numFmtId="49" fontId="1" fillId="0" borderId="152" xfId="0" applyNumberFormat="1" applyFont="1" applyBorder="1" applyAlignment="1">
      <alignment horizontal="center" vertical="center"/>
    </xf>
    <xf numFmtId="49" fontId="1" fillId="0" borderId="153" xfId="0" applyNumberFormat="1" applyFont="1" applyBorder="1" applyAlignment="1">
      <alignment horizontal="center" vertical="center"/>
    </xf>
    <xf numFmtId="49" fontId="1" fillId="0" borderId="154" xfId="0" applyNumberFormat="1" applyFont="1" applyBorder="1" applyAlignment="1">
      <alignment horizontal="center" vertical="center"/>
    </xf>
    <xf numFmtId="49" fontId="1" fillId="0" borderId="157" xfId="0" applyNumberFormat="1" applyFont="1" applyBorder="1" applyAlignment="1">
      <alignment horizontal="center" vertical="center"/>
    </xf>
    <xf numFmtId="49" fontId="1" fillId="0" borderId="158" xfId="0" applyNumberFormat="1" applyFont="1" applyBorder="1" applyAlignment="1">
      <alignment horizontal="center" vertical="center"/>
    </xf>
    <xf numFmtId="49" fontId="4" fillId="0" borderId="11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0" fontId="4" fillId="0" borderId="1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Border="1" applyAlignment="1" applyProtection="1">
      <alignment horizontal="center" vertical="center" shrinkToFit="1"/>
      <protection locked="0"/>
    </xf>
    <xf numFmtId="49" fontId="4" fillId="0" borderId="1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5" xfId="0" quotePrefix="1" applyNumberFormat="1" applyFont="1" applyBorder="1" applyAlignment="1" applyProtection="1">
      <alignment horizontal="center" vertical="center" shrinkToFit="1"/>
      <protection locked="0"/>
    </xf>
    <xf numFmtId="49" fontId="27" fillId="4" borderId="181" xfId="0" applyNumberFormat="1" applyFont="1" applyFill="1" applyBorder="1" applyAlignment="1">
      <alignment horizontal="center" vertical="center"/>
    </xf>
    <xf numFmtId="0" fontId="27" fillId="4" borderId="182" xfId="0" applyFont="1" applyFill="1" applyBorder="1" applyAlignment="1">
      <alignment horizontal="center" vertical="center"/>
    </xf>
    <xf numFmtId="0" fontId="27" fillId="3" borderId="69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77" xfId="0" applyFont="1" applyFill="1" applyBorder="1" applyAlignment="1">
      <alignment horizontal="center" vertical="center"/>
    </xf>
    <xf numFmtId="0" fontId="27" fillId="3" borderId="169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49" fontId="27" fillId="4" borderId="33" xfId="0" applyNumberFormat="1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49" fontId="30" fillId="4" borderId="35" xfId="0" applyNumberFormat="1" applyFont="1" applyFill="1" applyBorder="1" applyAlignment="1">
      <alignment horizontal="center" vertical="center"/>
    </xf>
    <xf numFmtId="0" fontId="30" fillId="4" borderId="179" xfId="0" applyFont="1" applyFill="1" applyBorder="1" applyAlignment="1">
      <alignment horizontal="center" vertical="center"/>
    </xf>
    <xf numFmtId="0" fontId="30" fillId="4" borderId="180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 shrinkToFit="1"/>
    </xf>
    <xf numFmtId="0" fontId="27" fillId="4" borderId="83" xfId="0" applyFont="1" applyFill="1" applyBorder="1" applyAlignment="1">
      <alignment horizontal="center" vertical="center"/>
    </xf>
    <xf numFmtId="0" fontId="27" fillId="4" borderId="170" xfId="0" applyFont="1" applyFill="1" applyBorder="1" applyAlignment="1">
      <alignment horizontal="center" vertical="center"/>
    </xf>
    <xf numFmtId="49" fontId="27" fillId="4" borderId="28" xfId="0" applyNumberFormat="1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right" vertical="center"/>
    </xf>
    <xf numFmtId="49" fontId="30" fillId="4" borderId="35" xfId="0" applyNumberFormat="1" applyFont="1" applyFill="1" applyBorder="1" applyAlignment="1">
      <alignment horizontal="center" vertical="center" shrinkToFit="1"/>
    </xf>
    <xf numFmtId="0" fontId="30" fillId="4" borderId="179" xfId="0" applyFont="1" applyFill="1" applyBorder="1" applyAlignment="1">
      <alignment horizontal="center" vertical="center" shrinkToFit="1"/>
    </xf>
    <xf numFmtId="0" fontId="30" fillId="4" borderId="180" xfId="0" applyFont="1" applyFill="1" applyBorder="1" applyAlignment="1">
      <alignment horizontal="center" vertical="center" shrinkToFit="1"/>
    </xf>
    <xf numFmtId="0" fontId="27" fillId="4" borderId="35" xfId="0" applyFont="1" applyFill="1" applyBorder="1" applyAlignment="1">
      <alignment horizontal="center" vertical="center"/>
    </xf>
    <xf numFmtId="0" fontId="27" fillId="4" borderId="179" xfId="0" applyFont="1" applyFill="1" applyBorder="1" applyAlignment="1">
      <alignment horizontal="center" vertical="center"/>
    </xf>
    <xf numFmtId="0" fontId="27" fillId="4" borderId="180" xfId="0" applyFont="1" applyFill="1" applyBorder="1" applyAlignment="1">
      <alignment horizontal="center" vertical="center"/>
    </xf>
    <xf numFmtId="0" fontId="30" fillId="4" borderId="74" xfId="0" applyFont="1" applyFill="1" applyBorder="1" applyAlignment="1">
      <alignment horizontal="center" vertical="center" shrinkToFit="1"/>
    </xf>
    <xf numFmtId="0" fontId="30" fillId="4" borderId="75" xfId="0" applyFont="1" applyFill="1" applyBorder="1" applyAlignment="1">
      <alignment horizontal="center" vertical="center" shrinkToFit="1"/>
    </xf>
    <xf numFmtId="0" fontId="30" fillId="4" borderId="76" xfId="0" applyFont="1" applyFill="1" applyBorder="1" applyAlignment="1">
      <alignment horizontal="center" vertical="center" shrinkToFit="1"/>
    </xf>
    <xf numFmtId="0" fontId="27" fillId="4" borderId="74" xfId="0" applyFont="1" applyFill="1" applyBorder="1" applyAlignment="1">
      <alignment horizontal="center" vertical="center"/>
    </xf>
    <xf numFmtId="0" fontId="27" fillId="4" borderId="75" xfId="0" applyFont="1" applyFill="1" applyBorder="1" applyAlignment="1">
      <alignment horizontal="center" vertical="center"/>
    </xf>
    <xf numFmtId="0" fontId="27" fillId="4" borderId="181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4" borderId="77" xfId="0" applyFont="1" applyFill="1" applyBorder="1" applyAlignment="1">
      <alignment horizontal="center" vertical="center"/>
    </xf>
    <xf numFmtId="0" fontId="27" fillId="4" borderId="183" xfId="0" applyFont="1" applyFill="1" applyBorder="1" applyAlignment="1">
      <alignment horizontal="center" vertical="center"/>
    </xf>
    <xf numFmtId="0" fontId="27" fillId="4" borderId="184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left" vertical="center"/>
    </xf>
    <xf numFmtId="0" fontId="28" fillId="4" borderId="171" xfId="0" applyFont="1" applyFill="1" applyBorder="1" applyAlignment="1">
      <alignment horizontal="left" vertical="center"/>
    </xf>
    <xf numFmtId="0" fontId="28" fillId="4" borderId="45" xfId="0" applyFont="1" applyFill="1" applyBorder="1" applyAlignment="1">
      <alignment horizontal="left" vertical="center"/>
    </xf>
    <xf numFmtId="0" fontId="28" fillId="4" borderId="172" xfId="0" applyFont="1" applyFill="1" applyBorder="1" applyAlignment="1">
      <alignment horizontal="left" vertical="center"/>
    </xf>
    <xf numFmtId="0" fontId="28" fillId="4" borderId="50" xfId="0" applyFont="1" applyFill="1" applyBorder="1" applyAlignment="1">
      <alignment horizontal="left" vertical="center"/>
    </xf>
    <xf numFmtId="0" fontId="28" fillId="4" borderId="173" xfId="0" applyFont="1" applyFill="1" applyBorder="1" applyAlignment="1">
      <alignment horizontal="left" vertical="center"/>
    </xf>
    <xf numFmtId="0" fontId="28" fillId="4" borderId="55" xfId="0" applyFont="1" applyFill="1" applyBorder="1" applyAlignment="1">
      <alignment horizontal="left" vertical="center"/>
    </xf>
    <xf numFmtId="0" fontId="28" fillId="4" borderId="174" xfId="0" applyFont="1" applyFill="1" applyBorder="1" applyAlignment="1">
      <alignment horizontal="left" vertical="center"/>
    </xf>
    <xf numFmtId="0" fontId="28" fillId="4" borderId="60" xfId="0" applyFont="1" applyFill="1" applyBorder="1" applyAlignment="1">
      <alignment horizontal="left" vertical="center"/>
    </xf>
    <xf numFmtId="0" fontId="28" fillId="4" borderId="175" xfId="0" applyFont="1" applyFill="1" applyBorder="1" applyAlignment="1">
      <alignment horizontal="left" vertical="center"/>
    </xf>
    <xf numFmtId="0" fontId="28" fillId="4" borderId="65" xfId="0" applyFont="1" applyFill="1" applyBorder="1" applyAlignment="1">
      <alignment horizontal="left" vertical="center"/>
    </xf>
    <xf numFmtId="0" fontId="28" fillId="4" borderId="27" xfId="0" applyFont="1" applyFill="1" applyBorder="1" applyAlignment="1">
      <alignment horizontal="left" vertical="center"/>
    </xf>
    <xf numFmtId="0" fontId="27" fillId="3" borderId="74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30" fillId="4" borderId="176" xfId="0" applyFont="1" applyFill="1" applyBorder="1" applyAlignment="1">
      <alignment horizontal="center" vertical="center"/>
    </xf>
    <xf numFmtId="0" fontId="30" fillId="4" borderId="177" xfId="0" applyFont="1" applyFill="1" applyBorder="1" applyAlignment="1">
      <alignment horizontal="center" vertical="center"/>
    </xf>
    <xf numFmtId="0" fontId="30" fillId="4" borderId="178" xfId="0" applyFont="1" applyFill="1" applyBorder="1" applyAlignment="1">
      <alignment horizontal="center" vertical="center"/>
    </xf>
    <xf numFmtId="0" fontId="27" fillId="3" borderId="69" xfId="0" applyFont="1" applyFill="1" applyBorder="1" applyAlignment="1">
      <alignment horizontal="center" vertical="center" wrapText="1"/>
    </xf>
    <xf numFmtId="0" fontId="27" fillId="3" borderId="81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27" fillId="4" borderId="73" xfId="0" applyFont="1" applyFill="1" applyBorder="1" applyAlignment="1">
      <alignment horizontal="center" vertical="center"/>
    </xf>
    <xf numFmtId="49" fontId="30" fillId="4" borderId="55" xfId="0" applyNumberFormat="1" applyFont="1" applyFill="1" applyBorder="1" applyAlignment="1">
      <alignment horizontal="left" vertical="center" indent="1" shrinkToFit="1"/>
    </xf>
    <xf numFmtId="49" fontId="30" fillId="4" borderId="45" xfId="0" applyNumberFormat="1" applyFont="1" applyFill="1" applyBorder="1" applyAlignment="1">
      <alignment horizontal="left" vertical="center" indent="1" shrinkToFit="1"/>
    </xf>
    <xf numFmtId="49" fontId="30" fillId="4" borderId="50" xfId="0" applyNumberFormat="1" applyFont="1" applyFill="1" applyBorder="1" applyAlignment="1">
      <alignment horizontal="left" vertical="center" indent="1" shrinkToFit="1"/>
    </xf>
    <xf numFmtId="49" fontId="30" fillId="4" borderId="65" xfId="0" applyNumberFormat="1" applyFont="1" applyFill="1" applyBorder="1" applyAlignment="1">
      <alignment horizontal="left" vertical="center" indent="1" shrinkToFit="1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31" xfId="0" applyFont="1" applyFill="1" applyBorder="1" applyAlignment="1">
      <alignment horizontal="center" vertical="center" shrinkToFit="1"/>
    </xf>
    <xf numFmtId="0" fontId="27" fillId="3" borderId="30" xfId="0" applyFont="1" applyFill="1" applyBorder="1" applyAlignment="1">
      <alignment horizontal="center" vertical="center" shrinkToFit="1"/>
    </xf>
    <xf numFmtId="49" fontId="30" fillId="4" borderId="185" xfId="0" applyNumberFormat="1" applyFont="1" applyFill="1" applyBorder="1" applyAlignment="1">
      <alignment horizontal="left" vertical="center" indent="1" shrinkToFit="1"/>
    </xf>
    <xf numFmtId="49" fontId="2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6" fillId="0" borderId="124" xfId="0" applyNumberFormat="1" applyFont="1" applyBorder="1" applyAlignment="1">
      <alignment vertical="center"/>
    </xf>
    <xf numFmtId="49" fontId="36" fillId="0" borderId="2" xfId="0" applyNumberFormat="1" applyFont="1" applyBorder="1" applyAlignment="1">
      <alignment vertical="center" shrinkToFit="1"/>
    </xf>
    <xf numFmtId="49" fontId="36" fillId="0" borderId="125" xfId="0" applyNumberFormat="1" applyFont="1" applyBorder="1" applyAlignment="1">
      <alignment vertical="center" shrinkToFit="1"/>
    </xf>
    <xf numFmtId="49" fontId="32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/>
    </xf>
    <xf numFmtId="49" fontId="5" fillId="0" borderId="191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>
      <alignment horizontal="center" vertical="center"/>
    </xf>
    <xf numFmtId="49" fontId="9" fillId="0" borderId="192" xfId="0" applyNumberFormat="1" applyFont="1" applyBorder="1" applyAlignment="1">
      <alignment horizontal="center" vertical="center" shrinkToFit="1"/>
    </xf>
    <xf numFmtId="49" fontId="1" fillId="0" borderId="192" xfId="0" applyNumberFormat="1" applyFont="1" applyBorder="1" applyAlignment="1">
      <alignment horizontal="center" vertical="center"/>
    </xf>
    <xf numFmtId="49" fontId="9" fillId="0" borderId="193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top"/>
    </xf>
    <xf numFmtId="49" fontId="38" fillId="0" borderId="0" xfId="0" applyNumberFormat="1" applyFont="1"/>
    <xf numFmtId="49" fontId="12" fillId="0" borderId="12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02" xfId="0" applyNumberFormat="1" applyFont="1" applyBorder="1" applyAlignment="1">
      <alignment horizontal="center" vertical="center"/>
    </xf>
    <xf numFmtId="49" fontId="12" fillId="0" borderId="120" xfId="8" applyNumberFormat="1" applyFont="1" applyBorder="1" applyAlignment="1" applyProtection="1">
      <alignment horizontal="center" vertical="center" shrinkToFit="1"/>
      <protection locked="0"/>
    </xf>
    <xf numFmtId="49" fontId="12" fillId="0" borderId="4" xfId="8" applyNumberFormat="1" applyFont="1" applyBorder="1" applyAlignment="1" applyProtection="1">
      <alignment horizontal="center" vertical="center" shrinkToFit="1"/>
      <protection locked="0"/>
    </xf>
    <xf numFmtId="49" fontId="12" fillId="0" borderId="121" xfId="8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 shrinkToFit="1"/>
    </xf>
    <xf numFmtId="0" fontId="35" fillId="0" borderId="21" xfId="0" applyFont="1" applyBorder="1" applyAlignment="1">
      <alignment horizontal="center" vertical="center" wrapText="1" shrinkToFit="1"/>
    </xf>
    <xf numFmtId="49" fontId="4" fillId="0" borderId="13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49" fontId="39" fillId="0" borderId="134" xfId="0" applyNumberFormat="1" applyFont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49" fontId="39" fillId="0" borderId="119" xfId="0" applyNumberFormat="1" applyFont="1" applyBorder="1" applyAlignment="1">
      <alignment horizontal="center" vertical="center" wrapText="1"/>
    </xf>
    <xf numFmtId="49" fontId="4" fillId="0" borderId="135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94" xfId="0" applyFont="1" applyBorder="1" applyAlignment="1">
      <alignment horizontal="center" vertical="center"/>
    </xf>
    <xf numFmtId="49" fontId="4" fillId="0" borderId="195" xfId="0" applyNumberFormat="1" applyFont="1" applyBorder="1" applyAlignment="1" applyProtection="1">
      <alignment horizontal="left" vertical="center" shrinkToFit="1"/>
      <protection locked="0"/>
    </xf>
    <xf numFmtId="49" fontId="4" fillId="0" borderId="1" xfId="7" applyNumberForma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6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43" xfId="0" applyNumberFormat="1" applyFont="1" applyBorder="1" applyAlignment="1" applyProtection="1">
      <alignment horizontal="center" vertical="center" shrinkToFit="1"/>
      <protection locked="0"/>
    </xf>
    <xf numFmtId="49" fontId="12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143" xfId="1" applyNumberFormat="1" applyFont="1" applyBorder="1" applyAlignment="1">
      <alignment horizontal="center" vertical="center" shrinkToFit="1"/>
      <protection locked="0"/>
    </xf>
    <xf numFmtId="49" fontId="12" fillId="0" borderId="168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196" xfId="0" applyNumberFormat="1" applyFont="1" applyBorder="1" applyAlignment="1">
      <alignment horizontal="center" vertical="center"/>
    </xf>
    <xf numFmtId="49" fontId="12" fillId="0" borderId="129" xfId="0" applyNumberFormat="1" applyFont="1" applyBorder="1" applyAlignment="1" applyProtection="1">
      <alignment horizontal="center" vertical="center" shrinkToFit="1"/>
      <protection locked="0"/>
    </xf>
    <xf numFmtId="49" fontId="12" fillId="0" borderId="197" xfId="0" applyNumberFormat="1" applyFont="1" applyBorder="1" applyAlignment="1" applyProtection="1">
      <alignment horizontal="center" vertical="center" shrinkToFit="1"/>
      <protection locked="0"/>
    </xf>
    <xf numFmtId="49" fontId="12" fillId="0" borderId="19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9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00" xfId="0" applyNumberFormat="1" applyFont="1" applyBorder="1" applyAlignment="1">
      <alignment horizontal="center" vertical="center"/>
    </xf>
    <xf numFmtId="49" fontId="12" fillId="0" borderId="20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2" xfId="0" applyNumberFormat="1" applyFont="1" applyBorder="1"/>
    <xf numFmtId="49" fontId="12" fillId="0" borderId="202" xfId="0" applyNumberFormat="1" applyFont="1" applyBorder="1"/>
    <xf numFmtId="49" fontId="1" fillId="0" borderId="20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4" xfId="0" applyNumberFormat="1" applyFont="1" applyBorder="1" applyAlignment="1">
      <alignment horizontal="center" vertical="center"/>
    </xf>
    <xf numFmtId="49" fontId="1" fillId="0" borderId="205" xfId="0" applyNumberFormat="1" applyFont="1" applyBorder="1" applyAlignment="1">
      <alignment horizontal="center" vertical="center"/>
    </xf>
    <xf numFmtId="49" fontId="1" fillId="0" borderId="206" xfId="0" applyNumberFormat="1" applyFont="1" applyBorder="1" applyAlignment="1">
      <alignment horizontal="center" vertical="center"/>
    </xf>
    <xf numFmtId="49" fontId="4" fillId="0" borderId="207" xfId="0" applyNumberFormat="1" applyFont="1" applyBorder="1" applyAlignment="1">
      <alignment horizontal="center" vertical="center"/>
    </xf>
    <xf numFmtId="49" fontId="4" fillId="0" borderId="208" xfId="0" applyNumberFormat="1" applyFont="1" applyBorder="1" applyAlignment="1">
      <alignment horizontal="center" vertical="center"/>
    </xf>
    <xf numFmtId="49" fontId="1" fillId="0" borderId="209" xfId="0" applyNumberFormat="1" applyFont="1" applyBorder="1" applyAlignment="1">
      <alignment horizontal="center" vertical="center" textRotation="255"/>
    </xf>
    <xf numFmtId="49" fontId="1" fillId="0" borderId="210" xfId="0" applyNumberFormat="1" applyFont="1" applyBorder="1" applyAlignment="1">
      <alignment horizontal="center" vertical="center"/>
    </xf>
    <xf numFmtId="49" fontId="1" fillId="0" borderId="211" xfId="0" applyNumberFormat="1" applyFont="1" applyBorder="1" applyAlignment="1">
      <alignment horizontal="center" vertical="center"/>
    </xf>
    <xf numFmtId="49" fontId="1" fillId="0" borderId="212" xfId="0" applyNumberFormat="1" applyFont="1" applyBorder="1" applyAlignment="1">
      <alignment horizontal="center" vertical="center"/>
    </xf>
    <xf numFmtId="49" fontId="0" fillId="0" borderId="212" xfId="0" applyNumberFormat="1" applyBorder="1" applyAlignment="1">
      <alignment horizontal="center" vertical="center" wrapText="1"/>
    </xf>
    <xf numFmtId="49" fontId="1" fillId="0" borderId="213" xfId="0" applyNumberFormat="1" applyFont="1" applyBorder="1" applyAlignment="1">
      <alignment horizontal="center" vertical="center"/>
    </xf>
    <xf numFmtId="49" fontId="1" fillId="0" borderId="214" xfId="0" applyNumberFormat="1" applyFont="1" applyBorder="1" applyAlignment="1">
      <alignment horizontal="center" vertical="center" textRotation="255"/>
    </xf>
    <xf numFmtId="49" fontId="1" fillId="0" borderId="215" xfId="0" applyNumberFormat="1" applyFont="1" applyBorder="1" applyAlignment="1">
      <alignment horizontal="center" vertical="center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217" xfId="0" applyFont="1" applyBorder="1" applyAlignment="1" applyProtection="1">
      <alignment horizontal="center" vertical="center" shrinkToFit="1"/>
      <protection locked="0"/>
    </xf>
    <xf numFmtId="0" fontId="4" fillId="0" borderId="218" xfId="0" applyFont="1" applyBorder="1" applyAlignment="1" applyProtection="1">
      <alignment horizontal="center" vertical="center" shrinkToFit="1"/>
      <protection locked="0"/>
    </xf>
    <xf numFmtId="0" fontId="4" fillId="0" borderId="219" xfId="0" applyFont="1" applyBorder="1" applyAlignment="1" applyProtection="1">
      <alignment horizontal="center" vertical="center" shrinkToFit="1"/>
      <protection locked="0"/>
    </xf>
    <xf numFmtId="0" fontId="4" fillId="0" borderId="128" xfId="0" applyFont="1" applyBorder="1" applyAlignment="1" applyProtection="1">
      <alignment horizontal="center" vertical="center" shrinkToFit="1"/>
      <protection locked="0"/>
    </xf>
    <xf numFmtId="0" fontId="4" fillId="0" borderId="220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156" xfId="0" applyFont="1" applyBorder="1" applyAlignment="1" applyProtection="1">
      <alignment horizontal="center" vertical="center" shrinkToFit="1"/>
      <protection locked="0"/>
    </xf>
    <xf numFmtId="49" fontId="14" fillId="0" borderId="205" xfId="0" applyNumberFormat="1" applyFont="1" applyBorder="1" applyAlignment="1">
      <alignment horizontal="center" vertical="center"/>
    </xf>
    <xf numFmtId="49" fontId="14" fillId="0" borderId="206" xfId="0" applyNumberFormat="1" applyFont="1" applyBorder="1" applyAlignment="1">
      <alignment horizontal="center" vertical="center"/>
    </xf>
    <xf numFmtId="49" fontId="14" fillId="0" borderId="221" xfId="0" applyNumberFormat="1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center" vertical="center"/>
    </xf>
    <xf numFmtId="49" fontId="1" fillId="0" borderId="222" xfId="0" applyNumberFormat="1" applyFont="1" applyBorder="1" applyAlignment="1">
      <alignment horizontal="center" vertical="center"/>
    </xf>
    <xf numFmtId="49" fontId="5" fillId="0" borderId="222" xfId="0" applyNumberFormat="1" applyFont="1" applyBorder="1" applyAlignment="1">
      <alignment horizontal="center" vertical="center" wrapText="1"/>
    </xf>
    <xf numFmtId="49" fontId="5" fillId="0" borderId="222" xfId="0" applyNumberFormat="1" applyFont="1" applyBorder="1" applyAlignment="1">
      <alignment horizontal="center" vertical="center"/>
    </xf>
    <xf numFmtId="49" fontId="4" fillId="0" borderId="159" xfId="0" applyNumberFormat="1" applyFont="1" applyBorder="1" applyAlignment="1">
      <alignment horizontal="center" vertical="center" shrinkToFit="1"/>
    </xf>
    <xf numFmtId="49" fontId="4" fillId="0" borderId="16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64" xfId="0" applyNumberFormat="1" applyFont="1" applyBorder="1" applyAlignment="1">
      <alignment horizontal="center" vertical="center" shrinkToFit="1"/>
    </xf>
    <xf numFmtId="49" fontId="4" fillId="0" borderId="97" xfId="0" applyNumberFormat="1" applyFont="1" applyBorder="1" applyAlignment="1">
      <alignment horizontal="center" vertical="center" shrinkToFit="1"/>
    </xf>
    <xf numFmtId="176" fontId="4" fillId="0" borderId="189" xfId="0" applyNumberFormat="1" applyFont="1" applyBorder="1" applyAlignment="1">
      <alignment horizontal="center" vertical="center" shrinkToFit="1"/>
    </xf>
    <xf numFmtId="176" fontId="4" fillId="0" borderId="155" xfId="0" applyNumberFormat="1" applyFont="1" applyBorder="1" applyAlignment="1">
      <alignment horizontal="center" vertical="center" shrinkToFit="1"/>
    </xf>
    <xf numFmtId="176" fontId="4" fillId="0" borderId="187" xfId="0" applyNumberFormat="1" applyFont="1" applyBorder="1" applyAlignment="1">
      <alignment horizontal="center" vertical="center" shrinkToFit="1"/>
    </xf>
    <xf numFmtId="176" fontId="4" fillId="0" borderId="136" xfId="0" applyNumberFormat="1" applyFont="1" applyBorder="1" applyAlignment="1">
      <alignment horizontal="center" vertical="center" shrinkToFit="1"/>
    </xf>
    <xf numFmtId="176" fontId="4" fillId="0" borderId="86" xfId="0" applyNumberFormat="1" applyFont="1" applyBorder="1" applyAlignment="1">
      <alignment horizontal="center" vertical="center" shrinkToFit="1"/>
    </xf>
    <xf numFmtId="176" fontId="4" fillId="0" borderId="104" xfId="0" applyNumberFormat="1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55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 applyProtection="1">
      <alignment vertical="center" shrinkToFit="1"/>
      <protection locked="0"/>
    </xf>
    <xf numFmtId="0" fontId="4" fillId="0" borderId="136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0" fillId="0" borderId="223" xfId="0" applyFont="1" applyBorder="1" applyAlignment="1">
      <alignment horizontal="center" vertical="center"/>
    </xf>
    <xf numFmtId="49" fontId="4" fillId="0" borderId="224" xfId="0" applyNumberFormat="1" applyFont="1" applyBorder="1" applyAlignment="1" applyProtection="1">
      <alignment horizontal="center" vertical="center" shrinkToFit="1"/>
      <protection locked="0"/>
    </xf>
    <xf numFmtId="49" fontId="4" fillId="0" borderId="225" xfId="0" applyNumberFormat="1" applyFont="1" applyBorder="1" applyAlignment="1" applyProtection="1">
      <alignment horizontal="center" vertical="center" shrinkToFit="1"/>
      <protection locked="0"/>
    </xf>
    <xf numFmtId="49" fontId="4" fillId="0" borderId="226" xfId="0" applyNumberFormat="1" applyFont="1" applyBorder="1" applyAlignment="1" applyProtection="1">
      <alignment vertical="center" shrinkToFit="1"/>
      <protection locked="0"/>
    </xf>
    <xf numFmtId="49" fontId="4" fillId="3" borderId="164" xfId="0" applyNumberFormat="1" applyFont="1" applyFill="1" applyBorder="1" applyAlignment="1">
      <alignment horizontal="center" vertical="center" shrinkToFit="1"/>
    </xf>
    <xf numFmtId="49" fontId="4" fillId="3" borderId="97" xfId="0" applyNumberFormat="1" applyFont="1" applyFill="1" applyBorder="1" applyAlignment="1">
      <alignment horizontal="center" vertical="center" shrinkToFit="1"/>
    </xf>
    <xf numFmtId="49" fontId="4" fillId="3" borderId="93" xfId="0" applyNumberFormat="1" applyFont="1" applyFill="1" applyBorder="1" applyAlignment="1">
      <alignment horizontal="center" vertical="center" shrinkToFit="1"/>
    </xf>
    <xf numFmtId="49" fontId="4" fillId="3" borderId="95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1" xfId="0" applyNumberFormat="1" applyFont="1" applyFill="1" applyBorder="1" applyAlignment="1">
      <alignment horizontal="center" vertical="center" shrinkToFit="1"/>
    </xf>
    <xf numFmtId="49" fontId="4" fillId="3" borderId="28" xfId="0" applyNumberFormat="1" applyFont="1" applyFill="1" applyBorder="1" applyAlignment="1">
      <alignment horizontal="center" vertical="center" shrinkToFit="1"/>
    </xf>
    <xf numFmtId="49" fontId="4" fillId="3" borderId="227" xfId="0" applyNumberFormat="1" applyFont="1" applyFill="1" applyBorder="1" applyAlignment="1">
      <alignment horizontal="center" vertical="center" shrinkToFit="1"/>
    </xf>
    <xf numFmtId="49" fontId="4" fillId="3" borderId="228" xfId="0" applyNumberFormat="1" applyFont="1" applyFill="1" applyBorder="1" applyAlignment="1">
      <alignment horizontal="center" vertical="center" shrinkToFit="1"/>
    </xf>
    <xf numFmtId="49" fontId="4" fillId="3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1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" fillId="0" borderId="229" xfId="7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1" fillId="0" borderId="23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/>
    </xf>
    <xf numFmtId="49" fontId="14" fillId="2" borderId="0" xfId="0" applyNumberFormat="1" applyFont="1" applyFill="1" applyAlignment="1">
      <alignment horizontal="center" vertical="center"/>
    </xf>
    <xf numFmtId="49" fontId="17" fillId="0" borderId="0" xfId="4" applyNumberFormat="1" applyFont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0" fontId="27" fillId="4" borderId="28" xfId="0" applyNumberFormat="1" applyFont="1" applyFill="1" applyBorder="1" applyAlignment="1">
      <alignment horizontal="center" vertical="center"/>
    </xf>
    <xf numFmtId="0" fontId="30" fillId="4" borderId="26" xfId="0" applyNumberFormat="1" applyFont="1" applyFill="1" applyBorder="1" applyAlignment="1">
      <alignment horizontal="left" vertical="center" indent="1" shrinkToFit="1"/>
    </xf>
    <xf numFmtId="0" fontId="30" fillId="4" borderId="172" xfId="0" applyNumberFormat="1" applyFont="1" applyFill="1" applyBorder="1" applyAlignment="1">
      <alignment horizontal="left" vertical="center" indent="1" shrinkToFit="1"/>
    </xf>
    <xf numFmtId="0" fontId="30" fillId="4" borderId="173" xfId="0" applyNumberFormat="1" applyFont="1" applyFill="1" applyBorder="1" applyAlignment="1">
      <alignment horizontal="left" vertical="center" indent="1" shrinkToFit="1"/>
    </xf>
    <xf numFmtId="0" fontId="30" fillId="4" borderId="174" xfId="0" applyNumberFormat="1" applyFont="1" applyFill="1" applyBorder="1" applyAlignment="1">
      <alignment horizontal="left" vertical="center" indent="1" shrinkToFit="1"/>
    </xf>
    <xf numFmtId="0" fontId="30" fillId="4" borderId="27" xfId="0" applyNumberFormat="1" applyFont="1" applyFill="1" applyBorder="1" applyAlignment="1">
      <alignment horizontal="left" vertical="center" indent="1" shrinkToFit="1"/>
    </xf>
    <xf numFmtId="49" fontId="27" fillId="4" borderId="40" xfId="0" applyNumberFormat="1" applyFont="1" applyFill="1" applyBorder="1" applyAlignment="1">
      <alignment vertical="center"/>
    </xf>
  </cellXfs>
  <cellStyles count="11">
    <cellStyle name="Hyperlink" xfId="10" xr:uid="{00000000-0005-0000-0000-000000000000}"/>
    <cellStyle name="ハイパーリンク 2" xfId="1" xr:uid="{00000000-0005-0000-0000-000001000000}"/>
    <cellStyle name="ハイパーリンク 2 2" xfId="2" xr:uid="{00000000-0005-0000-0000-000002000000}"/>
    <cellStyle name="桁区切り 2" xfId="3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4" xfId="6" xr:uid="{00000000-0005-0000-0000-000007000000}"/>
    <cellStyle name="標準_H17全日本ﾌｯﾄｻﾙ申込書" xfId="7" xr:uid="{00000000-0005-0000-0000-000008000000}"/>
    <cellStyle name="標準_Sheet1 2" xfId="8" xr:uid="{00000000-0005-0000-0000-000009000000}"/>
    <cellStyle name="標準_エントリー用紙_プログラム用入力フォーム(千歳）" xfId="9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155122</xdr:colOff>
      <xdr:row>10</xdr:row>
      <xdr:rowOff>62593</xdr:rowOff>
    </xdr:from>
    <xdr:to>
      <xdr:col>8</xdr:col>
      <xdr:colOff>78922</xdr:colOff>
      <xdr:row>10</xdr:row>
      <xdr:rowOff>329293</xdr:rowOff>
    </xdr:to>
    <xdr:sp macro="" textlink="">
      <xdr:nvSpPr>
        <xdr:cNvPr id="26" name="円/楕円 2">
          <a:extLst>
            <a:ext uri="{FF2B5EF4-FFF2-40B4-BE49-F238E27FC236}">
              <a16:creationId xmlns:a16="http://schemas.microsoft.com/office/drawing/2014/main" id="{08662302-DB7E-46EA-B6E0-4E405EC0662C}"/>
            </a:ext>
          </a:extLst>
        </xdr:cNvPr>
        <xdr:cNvSpPr/>
      </xdr:nvSpPr>
      <xdr:spPr bwMode="auto">
        <a:xfrm>
          <a:off x="1066801" y="3396343"/>
          <a:ext cx="536121" cy="266700"/>
        </a:xfrm>
        <a:prstGeom prst="ellipse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37</xdr:col>
      <xdr:colOff>152400</xdr:colOff>
      <xdr:row>5</xdr:row>
      <xdr:rowOff>161925</xdr:rowOff>
    </xdr:from>
    <xdr:to>
      <xdr:col>37</xdr:col>
      <xdr:colOff>152400</xdr:colOff>
      <xdr:row>6</xdr:row>
      <xdr:rowOff>0</xdr:rowOff>
    </xdr:to>
    <xdr:cxnSp macro="">
      <xdr:nvCxnSpPr>
        <xdr:cNvPr id="2" name="直線矢印コネクタ 2">
          <a:extLst>
            <a:ext uri="{FF2B5EF4-FFF2-40B4-BE49-F238E27FC236}">
              <a16:creationId xmlns:a16="http://schemas.microsoft.com/office/drawing/2014/main" id="{5B3B2B08-8798-4D05-82F9-579484780748}"/>
            </a:ext>
          </a:extLst>
        </xdr:cNvPr>
        <xdr:cNvCxnSpPr>
          <a:cxnSpLocks noChangeShapeType="1"/>
        </xdr:cNvCxnSpPr>
      </xdr:nvCxnSpPr>
      <xdr:spPr bwMode="auto">
        <a:xfrm>
          <a:off x="7505700" y="1457325"/>
          <a:ext cx="0" cy="1714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Y47"/>
  <sheetViews>
    <sheetView showGridLines="0" tabSelected="1" view="pageBreakPreview" zoomScale="70" zoomScaleNormal="75" zoomScaleSheetLayoutView="70" workbookViewId="0">
      <selection activeCell="BH18" sqref="BH18"/>
    </sheetView>
  </sheetViews>
  <sheetFormatPr defaultColWidth="2.7109375" defaultRowHeight="21" customHeight="1"/>
  <cols>
    <col min="1" max="1" width="1.42578125" style="94" customWidth="1"/>
    <col min="2" max="2" width="3" style="95" customWidth="1"/>
    <col min="3" max="35" width="3" style="94" customWidth="1"/>
    <col min="36" max="36" width="1.85546875" style="94" customWidth="1"/>
    <col min="37" max="38" width="5" style="161" customWidth="1"/>
    <col min="39" max="39" width="5.42578125" style="97" customWidth="1"/>
    <col min="40" max="40" width="2.7109375" style="97" customWidth="1"/>
    <col min="41" max="41" width="7.85546875" style="97" customWidth="1"/>
    <col min="42" max="42" width="15.5703125" style="94" customWidth="1"/>
    <col min="43" max="43" width="18.7109375" style="94" customWidth="1"/>
    <col min="44" max="44" width="16.140625" style="94" customWidth="1"/>
    <col min="45" max="45" width="8.7109375" style="96" customWidth="1"/>
    <col min="46" max="46" width="27.28515625" style="94" customWidth="1"/>
    <col min="47" max="47" width="3.42578125" style="97" customWidth="1"/>
    <col min="48" max="48" width="17.5703125" style="94" customWidth="1"/>
    <col min="49" max="49" width="17.42578125" style="94" customWidth="1"/>
    <col min="50" max="50" width="6.7109375" style="94" customWidth="1"/>
    <col min="51" max="51" width="6.85546875" style="94" customWidth="1"/>
    <col min="52" max="52" width="1.42578125" style="96" customWidth="1"/>
    <col min="53" max="228" width="2.7109375" style="96" customWidth="1"/>
    <col min="229" max="229" width="12" style="96" bestFit="1" customWidth="1"/>
    <col min="230" max="230" width="12" style="96" customWidth="1"/>
    <col min="231" max="231" width="10.85546875" style="96" customWidth="1"/>
    <col min="232" max="232" width="12.42578125" style="96" customWidth="1"/>
    <col min="233" max="233" width="15" style="96" customWidth="1"/>
    <col min="234" max="16384" width="2.7109375" style="96"/>
  </cols>
  <sheetData>
    <row r="1" spans="2:233" ht="21" customHeight="1" thickBot="1"/>
    <row r="2" spans="2:233" ht="33" customHeight="1" thickBot="1">
      <c r="B2" s="245" t="s">
        <v>139</v>
      </c>
      <c r="C2" s="246"/>
      <c r="D2" s="246"/>
      <c r="E2" s="246"/>
      <c r="F2" s="246"/>
      <c r="G2" s="232" t="s">
        <v>15</v>
      </c>
      <c r="H2" s="233"/>
      <c r="I2" s="239" t="s">
        <v>27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1"/>
      <c r="AO2" s="98"/>
      <c r="AP2" s="98"/>
      <c r="AQ2" s="98"/>
      <c r="AR2" s="98"/>
      <c r="AS2" s="99"/>
      <c r="AT2" s="98"/>
      <c r="AU2" s="368"/>
      <c r="AV2" s="98"/>
    </row>
    <row r="3" spans="2:233" ht="5.25" customHeight="1" thickBot="1">
      <c r="B3" s="100"/>
      <c r="C3" s="100"/>
      <c r="D3" s="100"/>
      <c r="E3" s="100"/>
      <c r="F3" s="101"/>
      <c r="G3" s="101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Q3" s="103"/>
      <c r="AR3" s="103"/>
      <c r="AS3" s="104"/>
      <c r="AT3" s="103"/>
      <c r="AU3" s="369"/>
      <c r="AV3" s="103"/>
    </row>
    <row r="4" spans="2:233" ht="37.5" customHeight="1" thickBot="1">
      <c r="B4" s="224" t="s">
        <v>14</v>
      </c>
      <c r="C4" s="225"/>
      <c r="D4" s="225"/>
      <c r="E4" s="225"/>
      <c r="F4" s="226"/>
      <c r="G4" s="370" t="s">
        <v>126</v>
      </c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2"/>
      <c r="AK4" s="373" t="s">
        <v>127</v>
      </c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</row>
    <row r="5" spans="2:233" ht="5.25" customHeight="1" thickBo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5"/>
      <c r="AK5" s="374"/>
      <c r="AL5" s="374"/>
      <c r="AM5" s="94"/>
      <c r="AN5" s="94"/>
      <c r="AO5" s="105"/>
      <c r="AP5" s="105"/>
      <c r="AQ5" s="148"/>
      <c r="AR5" s="148"/>
      <c r="AS5"/>
      <c r="AT5" s="148"/>
      <c r="AU5" s="375"/>
      <c r="AV5" s="148"/>
      <c r="AW5" s="105"/>
      <c r="AX5" s="105"/>
      <c r="BD5" s="106"/>
      <c r="BE5" s="106"/>
      <c r="BF5" s="106"/>
      <c r="BG5" s="106"/>
      <c r="BH5" s="106"/>
      <c r="HU5" s="106"/>
      <c r="HV5" s="106"/>
      <c r="HW5" s="106"/>
      <c r="HX5" s="106"/>
    </row>
    <row r="6" spans="2:233" ht="26.25" customHeight="1" thickBot="1">
      <c r="B6" s="376" t="s">
        <v>5</v>
      </c>
      <c r="C6" s="377"/>
      <c r="D6" s="377"/>
      <c r="E6" s="377"/>
      <c r="F6" s="377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9" t="s">
        <v>5</v>
      </c>
      <c r="X6" s="379"/>
      <c r="Y6" s="379"/>
      <c r="Z6" s="379"/>
      <c r="AA6" s="378"/>
      <c r="AB6" s="378"/>
      <c r="AC6" s="378"/>
      <c r="AD6" s="378"/>
      <c r="AE6" s="378"/>
      <c r="AF6" s="378"/>
      <c r="AG6" s="378"/>
      <c r="AH6" s="378"/>
      <c r="AI6" s="380"/>
      <c r="AJ6" s="105"/>
      <c r="AK6" s="374"/>
      <c r="AL6" s="381" t="s">
        <v>128</v>
      </c>
      <c r="AM6" s="94"/>
      <c r="AN6" s="382"/>
      <c r="AO6" s="105"/>
      <c r="AP6" s="105"/>
      <c r="AQ6" s="148"/>
      <c r="AR6" s="148"/>
      <c r="AS6"/>
      <c r="AT6" s="148"/>
      <c r="AU6" s="375"/>
      <c r="AV6" s="148"/>
      <c r="AW6" s="105"/>
      <c r="AX6" s="162" t="s">
        <v>122</v>
      </c>
      <c r="AY6" s="162" t="s">
        <v>122</v>
      </c>
      <c r="BD6" s="106"/>
      <c r="BE6" s="106"/>
      <c r="BF6" s="106"/>
      <c r="BG6" s="106"/>
      <c r="BH6" s="106"/>
      <c r="HU6" s="106"/>
      <c r="HV6" s="106"/>
      <c r="HW6" s="106"/>
      <c r="HX6" s="106"/>
    </row>
    <row r="7" spans="2:233" ht="33" customHeight="1">
      <c r="B7" s="261" t="s">
        <v>79</v>
      </c>
      <c r="C7" s="262"/>
      <c r="D7" s="262"/>
      <c r="E7" s="262"/>
      <c r="F7" s="262"/>
      <c r="G7" s="383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5"/>
      <c r="W7" s="242" t="s">
        <v>23</v>
      </c>
      <c r="X7" s="243"/>
      <c r="Y7" s="243"/>
      <c r="Z7" s="244"/>
      <c r="AA7" s="386"/>
      <c r="AB7" s="387"/>
      <c r="AC7" s="387"/>
      <c r="AD7" s="387"/>
      <c r="AE7" s="387"/>
      <c r="AF7" s="387"/>
      <c r="AG7" s="387"/>
      <c r="AH7" s="387"/>
      <c r="AI7" s="388"/>
      <c r="AK7" s="389" t="s">
        <v>0</v>
      </c>
      <c r="AL7" s="390" t="s">
        <v>129</v>
      </c>
      <c r="AM7" s="163" t="s">
        <v>13</v>
      </c>
      <c r="AN7" s="108" t="s">
        <v>24</v>
      </c>
      <c r="AO7" s="109" t="s">
        <v>67</v>
      </c>
      <c r="AP7" s="110" t="s">
        <v>20</v>
      </c>
      <c r="AQ7" s="108" t="s">
        <v>5</v>
      </c>
      <c r="AR7" s="109" t="s">
        <v>22</v>
      </c>
      <c r="AS7" s="111" t="s">
        <v>21</v>
      </c>
      <c r="AT7" s="391" t="s">
        <v>130</v>
      </c>
      <c r="AU7" s="392"/>
      <c r="AV7" s="393" t="s">
        <v>131</v>
      </c>
      <c r="AW7" s="394" t="s">
        <v>132</v>
      </c>
      <c r="AX7" s="164" t="s">
        <v>123</v>
      </c>
      <c r="AY7" s="112" t="s">
        <v>26</v>
      </c>
      <c r="BD7" s="113"/>
      <c r="BE7" s="106"/>
      <c r="BF7" s="106"/>
      <c r="BG7" s="113"/>
      <c r="BH7" s="113"/>
      <c r="HV7" s="106" t="s">
        <v>1</v>
      </c>
      <c r="HW7" s="106" t="s">
        <v>2</v>
      </c>
      <c r="HX7" s="106" t="s">
        <v>3</v>
      </c>
      <c r="HY7" s="106" t="s">
        <v>4</v>
      </c>
    </row>
    <row r="8" spans="2:233" ht="33" customHeight="1" thickBot="1">
      <c r="B8" s="257" t="s">
        <v>25</v>
      </c>
      <c r="C8" s="258"/>
      <c r="D8" s="258"/>
      <c r="E8" s="258"/>
      <c r="F8" s="258"/>
      <c r="G8" s="395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7"/>
      <c r="W8" s="398" t="s">
        <v>133</v>
      </c>
      <c r="X8" s="399"/>
      <c r="Y8" s="399"/>
      <c r="Z8" s="400"/>
      <c r="AA8" s="395"/>
      <c r="AB8" s="396"/>
      <c r="AC8" s="396"/>
      <c r="AD8" s="396"/>
      <c r="AE8" s="396"/>
      <c r="AF8" s="396"/>
      <c r="AG8" s="396"/>
      <c r="AH8" s="396"/>
      <c r="AI8" s="401"/>
      <c r="AK8" s="402">
        <v>1</v>
      </c>
      <c r="AL8" s="403"/>
      <c r="AM8" s="114"/>
      <c r="AN8" s="114"/>
      <c r="AO8" s="115"/>
      <c r="AP8" s="116"/>
      <c r="AQ8" s="404"/>
      <c r="AR8" s="405"/>
      <c r="AS8" s="117">
        <f t="shared" ref="AS8:AS26" si="0">DATEDIF(AR8,$AQ$35,"Y")</f>
        <v>124</v>
      </c>
      <c r="AT8" s="118"/>
      <c r="AU8" s="406" t="s">
        <v>87</v>
      </c>
      <c r="AV8" s="407"/>
      <c r="AW8" s="120"/>
      <c r="AX8" s="406"/>
      <c r="AY8" s="408"/>
      <c r="BD8" s="113"/>
      <c r="BE8" s="106"/>
      <c r="BF8" s="106"/>
      <c r="BG8" s="113"/>
      <c r="BH8" s="113"/>
      <c r="HV8" s="96" t="str">
        <f t="shared" ref="HV8:HV20" si="1">TRIM(AO8)&amp; "　"&amp;TRIM(AP8)</f>
        <v>　</v>
      </c>
      <c r="HW8" s="96" t="str">
        <f t="shared" ref="HW8:HW20" si="2">ASC(TRIM(AQ8)&amp;" "&amp;TRIM(AT8))</f>
        <v xml:space="preserve"> </v>
      </c>
      <c r="HX8" s="119" t="e">
        <f>IF(#REF! ="","",#REF!)</f>
        <v>#REF!</v>
      </c>
      <c r="HY8" s="119" t="str">
        <f t="shared" ref="HY8:HY20" si="3">IF(AW8="","",AW8)</f>
        <v/>
      </c>
    </row>
    <row r="9" spans="2:233" ht="33" customHeight="1">
      <c r="B9" s="263" t="s">
        <v>5</v>
      </c>
      <c r="C9" s="264"/>
      <c r="D9" s="264"/>
      <c r="E9" s="264"/>
      <c r="F9" s="265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1"/>
      <c r="S9" s="277" t="s">
        <v>6</v>
      </c>
      <c r="T9" s="278"/>
      <c r="U9" s="278"/>
      <c r="V9" s="279"/>
      <c r="W9" s="409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2"/>
      <c r="AK9" s="402">
        <v>2</v>
      </c>
      <c r="AL9" s="403"/>
      <c r="AM9" s="114"/>
      <c r="AN9" s="114"/>
      <c r="AO9" s="115"/>
      <c r="AP9" s="116"/>
      <c r="AQ9" s="404"/>
      <c r="AR9" s="405"/>
      <c r="AS9" s="117">
        <f t="shared" si="0"/>
        <v>124</v>
      </c>
      <c r="AT9" s="118"/>
      <c r="AU9" s="406" t="s">
        <v>87</v>
      </c>
      <c r="AV9" s="407"/>
      <c r="AW9" s="120"/>
      <c r="AX9" s="406"/>
      <c r="AY9" s="408"/>
      <c r="BD9" s="113"/>
      <c r="BE9" s="106"/>
      <c r="BF9" s="106"/>
      <c r="BG9" s="113"/>
      <c r="BH9" s="113"/>
      <c r="HV9" s="96" t="str">
        <f t="shared" si="1"/>
        <v>　</v>
      </c>
      <c r="HW9" s="96" t="str">
        <f t="shared" si="2"/>
        <v xml:space="preserve"> </v>
      </c>
      <c r="HX9" s="119" t="e">
        <f>IF(#REF! ="","",#REF!)</f>
        <v>#REF!</v>
      </c>
      <c r="HY9" s="119" t="str">
        <f t="shared" si="3"/>
        <v/>
      </c>
    </row>
    <row r="10" spans="2:233" ht="33" customHeight="1">
      <c r="B10" s="210" t="s">
        <v>7</v>
      </c>
      <c r="C10" s="211"/>
      <c r="D10" s="211"/>
      <c r="E10" s="211"/>
      <c r="F10" s="212"/>
      <c r="G10" s="413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5"/>
      <c r="S10" s="266" t="s">
        <v>92</v>
      </c>
      <c r="T10" s="211"/>
      <c r="U10" s="211"/>
      <c r="V10" s="212"/>
      <c r="W10" s="416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7"/>
      <c r="AK10" s="402">
        <v>3</v>
      </c>
      <c r="AL10" s="403"/>
      <c r="AM10" s="120"/>
      <c r="AN10" s="114"/>
      <c r="AO10" s="115"/>
      <c r="AP10" s="116"/>
      <c r="AQ10" s="121"/>
      <c r="AR10" s="122"/>
      <c r="AS10" s="117">
        <f t="shared" si="0"/>
        <v>124</v>
      </c>
      <c r="AT10" s="118"/>
      <c r="AU10" s="406" t="s">
        <v>87</v>
      </c>
      <c r="AV10" s="407"/>
      <c r="AW10" s="120"/>
      <c r="AX10" s="418"/>
      <c r="AY10" s="419"/>
      <c r="BD10" s="113"/>
      <c r="BE10" s="106"/>
      <c r="BF10" s="106"/>
      <c r="BG10" s="113"/>
      <c r="BH10" s="113"/>
      <c r="HV10" s="96" t="str">
        <f t="shared" si="1"/>
        <v>　</v>
      </c>
      <c r="HW10" s="96" t="str">
        <f t="shared" si="2"/>
        <v xml:space="preserve"> </v>
      </c>
      <c r="HX10" s="119" t="e">
        <f>IF(#REF! ="","",#REF!)</f>
        <v>#REF!</v>
      </c>
      <c r="HY10" s="119" t="str">
        <f t="shared" si="3"/>
        <v/>
      </c>
    </row>
    <row r="11" spans="2:233" ht="33" customHeight="1">
      <c r="B11" s="274" t="s">
        <v>80</v>
      </c>
      <c r="C11" s="275"/>
      <c r="D11" s="275"/>
      <c r="E11" s="275"/>
      <c r="F11" s="276"/>
      <c r="G11" s="204" t="s">
        <v>81</v>
      </c>
      <c r="H11" s="204"/>
      <c r="I11" s="123" t="s">
        <v>91</v>
      </c>
      <c r="J11" s="204" t="s">
        <v>8</v>
      </c>
      <c r="K11" s="204"/>
      <c r="L11" s="123" t="s">
        <v>94</v>
      </c>
      <c r="M11" s="420"/>
      <c r="N11" s="420"/>
      <c r="O11" s="420"/>
      <c r="P11" s="420"/>
      <c r="Q11" s="420"/>
      <c r="R11" s="420"/>
      <c r="S11" s="420"/>
      <c r="T11" s="420"/>
      <c r="U11" s="255" t="s">
        <v>95</v>
      </c>
      <c r="V11" s="256"/>
      <c r="W11" s="280" t="s">
        <v>82</v>
      </c>
      <c r="X11" s="255"/>
      <c r="Y11" s="255"/>
      <c r="Z11" s="281"/>
      <c r="AA11" s="421"/>
      <c r="AB11" s="422"/>
      <c r="AC11" s="422"/>
      <c r="AD11" s="422"/>
      <c r="AE11" s="422"/>
      <c r="AF11" s="422"/>
      <c r="AG11" s="422"/>
      <c r="AH11" s="422"/>
      <c r="AI11" s="423"/>
      <c r="AK11" s="402">
        <v>4</v>
      </c>
      <c r="AL11" s="403"/>
      <c r="AM11" s="120"/>
      <c r="AN11" s="114"/>
      <c r="AO11" s="115"/>
      <c r="AP11" s="116"/>
      <c r="AQ11" s="121"/>
      <c r="AR11" s="122"/>
      <c r="AS11" s="117">
        <f t="shared" si="0"/>
        <v>124</v>
      </c>
      <c r="AT11" s="118"/>
      <c r="AU11" s="406" t="s">
        <v>87</v>
      </c>
      <c r="AV11" s="407"/>
      <c r="AW11" s="120"/>
      <c r="AX11" s="406"/>
      <c r="AY11" s="408"/>
      <c r="BD11" s="113"/>
      <c r="BE11" s="106"/>
      <c r="BF11" s="106"/>
      <c r="BG11" s="113"/>
      <c r="BH11" s="113"/>
      <c r="HV11" s="96" t="str">
        <f t="shared" si="1"/>
        <v>　</v>
      </c>
      <c r="HW11" s="96" t="str">
        <f t="shared" si="2"/>
        <v xml:space="preserve"> </v>
      </c>
      <c r="HX11" s="119" t="e">
        <f>IF(#REF! ="","",#REF!)</f>
        <v>#REF!</v>
      </c>
      <c r="HY11" s="119" t="str">
        <f t="shared" si="3"/>
        <v/>
      </c>
    </row>
    <row r="12" spans="2:233" ht="33" customHeight="1" thickBot="1">
      <c r="B12" s="424" t="s">
        <v>9</v>
      </c>
      <c r="C12" s="425"/>
      <c r="D12" s="425"/>
      <c r="E12" s="425"/>
      <c r="F12" s="425"/>
      <c r="G12" s="426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  <c r="W12" s="429" t="s">
        <v>93</v>
      </c>
      <c r="X12" s="430"/>
      <c r="Y12" s="430"/>
      <c r="Z12" s="431"/>
      <c r="AA12" s="409"/>
      <c r="AB12" s="410"/>
      <c r="AC12" s="410"/>
      <c r="AD12" s="410"/>
      <c r="AE12" s="410"/>
      <c r="AF12" s="410"/>
      <c r="AG12" s="410"/>
      <c r="AH12" s="410"/>
      <c r="AI12" s="412"/>
      <c r="AK12" s="402">
        <v>5</v>
      </c>
      <c r="AL12" s="403"/>
      <c r="AM12" s="120"/>
      <c r="AN12" s="114"/>
      <c r="AO12" s="115"/>
      <c r="AP12" s="116"/>
      <c r="AQ12" s="121"/>
      <c r="AR12" s="122"/>
      <c r="AS12" s="117">
        <f t="shared" si="0"/>
        <v>124</v>
      </c>
      <c r="AT12" s="118"/>
      <c r="AU12" s="406" t="s">
        <v>87</v>
      </c>
      <c r="AV12" s="407"/>
      <c r="AW12" s="120"/>
      <c r="AX12" s="406"/>
      <c r="AY12" s="408"/>
      <c r="BD12" s="113"/>
      <c r="BE12" s="106"/>
      <c r="BF12" s="106"/>
      <c r="BG12" s="113"/>
      <c r="BH12" s="113"/>
      <c r="HV12" s="96" t="str">
        <f t="shared" si="1"/>
        <v>　</v>
      </c>
      <c r="HW12" s="96" t="str">
        <f t="shared" si="2"/>
        <v xml:space="preserve"> </v>
      </c>
      <c r="HX12" s="119" t="e">
        <f>IF(#REF! ="","",#REF!)</f>
        <v>#REF!</v>
      </c>
      <c r="HY12" s="119" t="str">
        <f t="shared" si="3"/>
        <v/>
      </c>
    </row>
    <row r="13" spans="2:233" ht="33" customHeight="1" thickBot="1">
      <c r="B13" s="432" t="s">
        <v>10</v>
      </c>
      <c r="C13" s="433"/>
      <c r="D13" s="433"/>
      <c r="E13" s="433"/>
      <c r="F13" s="433"/>
      <c r="G13" s="433"/>
      <c r="H13" s="434"/>
      <c r="I13" s="435"/>
      <c r="J13" s="436" t="s">
        <v>83</v>
      </c>
      <c r="K13" s="437" t="s">
        <v>11</v>
      </c>
      <c r="L13" s="437"/>
      <c r="M13" s="437"/>
      <c r="N13" s="438"/>
      <c r="O13" s="439" t="s">
        <v>12</v>
      </c>
      <c r="P13" s="437"/>
      <c r="Q13" s="437"/>
      <c r="R13" s="438"/>
      <c r="S13" s="440" t="s">
        <v>105</v>
      </c>
      <c r="T13" s="437"/>
      <c r="U13" s="437"/>
      <c r="V13" s="441"/>
      <c r="W13" s="442" t="s">
        <v>84</v>
      </c>
      <c r="X13" s="437" t="s">
        <v>11</v>
      </c>
      <c r="Y13" s="437"/>
      <c r="Z13" s="437"/>
      <c r="AA13" s="438"/>
      <c r="AB13" s="439" t="s">
        <v>12</v>
      </c>
      <c r="AC13" s="437"/>
      <c r="AD13" s="437"/>
      <c r="AE13" s="438"/>
      <c r="AF13" s="440" t="s">
        <v>105</v>
      </c>
      <c r="AG13" s="437"/>
      <c r="AH13" s="437"/>
      <c r="AI13" s="443"/>
      <c r="AK13" s="402">
        <v>6</v>
      </c>
      <c r="AL13" s="403"/>
      <c r="AM13" s="120"/>
      <c r="AN13" s="114"/>
      <c r="AO13" s="115"/>
      <c r="AP13" s="116"/>
      <c r="AQ13" s="121"/>
      <c r="AR13" s="122"/>
      <c r="AS13" s="117">
        <f>DATEDIF(AR13,$AQ$35,"Y")</f>
        <v>124</v>
      </c>
      <c r="AT13" s="118"/>
      <c r="AU13" s="406" t="s">
        <v>87</v>
      </c>
      <c r="AV13" s="407"/>
      <c r="AW13" s="120"/>
      <c r="AX13" s="418"/>
      <c r="AY13" s="419"/>
      <c r="BD13" s="113"/>
      <c r="BE13" s="106"/>
      <c r="BF13" s="106"/>
      <c r="BG13" s="113"/>
      <c r="BH13" s="113"/>
      <c r="HU13" s="106"/>
      <c r="HV13" s="96" t="str">
        <f t="shared" si="1"/>
        <v>　</v>
      </c>
      <c r="HW13" s="96" t="str">
        <f t="shared" si="2"/>
        <v xml:space="preserve"> </v>
      </c>
      <c r="HX13" s="119" t="e">
        <f>IF(#REF! ="","",#REF!)</f>
        <v>#REF!</v>
      </c>
      <c r="HY13" s="119" t="str">
        <f t="shared" si="3"/>
        <v/>
      </c>
    </row>
    <row r="14" spans="2:233" ht="33" customHeight="1" thickTop="1">
      <c r="B14" s="215"/>
      <c r="C14" s="216"/>
      <c r="D14" s="216"/>
      <c r="E14" s="216"/>
      <c r="F14" s="216"/>
      <c r="G14" s="216"/>
      <c r="H14" s="219" t="s">
        <v>85</v>
      </c>
      <c r="I14" s="220"/>
      <c r="J14" s="267"/>
      <c r="K14" s="444"/>
      <c r="L14" s="445"/>
      <c r="M14" s="445"/>
      <c r="N14" s="446"/>
      <c r="O14" s="447"/>
      <c r="P14" s="445"/>
      <c r="Q14" s="445"/>
      <c r="R14" s="446"/>
      <c r="S14" s="447"/>
      <c r="T14" s="445"/>
      <c r="U14" s="445"/>
      <c r="V14" s="448"/>
      <c r="W14" s="230"/>
      <c r="X14" s="444"/>
      <c r="Y14" s="445"/>
      <c r="Z14" s="445"/>
      <c r="AA14" s="446"/>
      <c r="AB14" s="447"/>
      <c r="AC14" s="445"/>
      <c r="AD14" s="445"/>
      <c r="AE14" s="446"/>
      <c r="AF14" s="447"/>
      <c r="AG14" s="445"/>
      <c r="AH14" s="445"/>
      <c r="AI14" s="449"/>
      <c r="AK14" s="402">
        <v>7</v>
      </c>
      <c r="AL14" s="403"/>
      <c r="AM14" s="120"/>
      <c r="AN14" s="114"/>
      <c r="AO14" s="115"/>
      <c r="AP14" s="116"/>
      <c r="AQ14" s="121"/>
      <c r="AR14" s="122"/>
      <c r="AS14" s="117">
        <f t="shared" si="0"/>
        <v>124</v>
      </c>
      <c r="AT14" s="118"/>
      <c r="AU14" s="406" t="s">
        <v>87</v>
      </c>
      <c r="AV14" s="407"/>
      <c r="AW14" s="120"/>
      <c r="AX14" s="418"/>
      <c r="AY14" s="419"/>
      <c r="BD14" s="113"/>
      <c r="BE14" s="106"/>
      <c r="BF14" s="106"/>
      <c r="BG14" s="113"/>
      <c r="BH14" s="113"/>
      <c r="HV14" s="96" t="str">
        <f t="shared" si="1"/>
        <v>　</v>
      </c>
      <c r="HW14" s="96" t="str">
        <f t="shared" si="2"/>
        <v xml:space="preserve"> </v>
      </c>
      <c r="HX14" s="119" t="e">
        <f>IF(#REF! ="","",#REF!)</f>
        <v>#REF!</v>
      </c>
      <c r="HY14" s="119" t="str">
        <f t="shared" si="3"/>
        <v/>
      </c>
    </row>
    <row r="15" spans="2:233" ht="33" customHeight="1" thickBot="1">
      <c r="B15" s="217"/>
      <c r="C15" s="218"/>
      <c r="D15" s="218"/>
      <c r="E15" s="218"/>
      <c r="F15" s="218"/>
      <c r="G15" s="218"/>
      <c r="H15" s="259" t="s">
        <v>86</v>
      </c>
      <c r="I15" s="260"/>
      <c r="J15" s="268"/>
      <c r="K15" s="450"/>
      <c r="L15" s="451"/>
      <c r="M15" s="451"/>
      <c r="N15" s="452"/>
      <c r="O15" s="453"/>
      <c r="P15" s="451"/>
      <c r="Q15" s="451"/>
      <c r="R15" s="452"/>
      <c r="S15" s="453"/>
      <c r="T15" s="451"/>
      <c r="U15" s="451"/>
      <c r="V15" s="454"/>
      <c r="W15" s="231"/>
      <c r="X15" s="450"/>
      <c r="Y15" s="451"/>
      <c r="Z15" s="451"/>
      <c r="AA15" s="452"/>
      <c r="AB15" s="453"/>
      <c r="AC15" s="451"/>
      <c r="AD15" s="451"/>
      <c r="AE15" s="452"/>
      <c r="AF15" s="453"/>
      <c r="AG15" s="451"/>
      <c r="AH15" s="451"/>
      <c r="AI15" s="455"/>
      <c r="AK15" s="402">
        <v>8</v>
      </c>
      <c r="AL15" s="403"/>
      <c r="AM15" s="120"/>
      <c r="AN15" s="114"/>
      <c r="AO15" s="115"/>
      <c r="AP15" s="116"/>
      <c r="AQ15" s="121"/>
      <c r="AR15" s="122"/>
      <c r="AS15" s="117">
        <f>DATEDIF(AR15,$AQ$35,"Y")</f>
        <v>124</v>
      </c>
      <c r="AT15" s="118"/>
      <c r="AU15" s="406" t="s">
        <v>87</v>
      </c>
      <c r="AV15" s="407"/>
      <c r="AW15" s="120"/>
      <c r="AX15" s="418"/>
      <c r="AY15" s="419"/>
      <c r="BD15" s="113"/>
      <c r="BE15" s="106"/>
      <c r="BF15" s="106"/>
      <c r="BG15" s="113"/>
      <c r="BH15" s="113"/>
      <c r="HV15" s="96" t="str">
        <f t="shared" si="1"/>
        <v>　</v>
      </c>
      <c r="HW15" s="96" t="str">
        <f t="shared" si="2"/>
        <v xml:space="preserve"> </v>
      </c>
      <c r="HX15" s="119" t="e">
        <f>IF(#REF! ="","",#REF!)</f>
        <v>#REF!</v>
      </c>
      <c r="HY15" s="119" t="str">
        <f t="shared" si="3"/>
        <v/>
      </c>
    </row>
    <row r="16" spans="2:233" ht="33" customHeight="1" thickBot="1">
      <c r="B16" s="456" t="s">
        <v>134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8"/>
      <c r="AK16" s="402">
        <v>9</v>
      </c>
      <c r="AL16" s="403"/>
      <c r="AM16" s="120"/>
      <c r="AN16" s="114"/>
      <c r="AO16" s="115"/>
      <c r="AP16" s="116"/>
      <c r="AQ16" s="121"/>
      <c r="AR16" s="122"/>
      <c r="AS16" s="117">
        <f t="shared" si="0"/>
        <v>124</v>
      </c>
      <c r="AT16" s="118"/>
      <c r="AU16" s="406" t="s">
        <v>87</v>
      </c>
      <c r="AV16" s="407"/>
      <c r="AW16" s="120"/>
      <c r="AX16" s="418"/>
      <c r="AY16" s="419"/>
      <c r="BD16" s="113"/>
      <c r="BE16" s="106"/>
      <c r="BF16" s="106"/>
      <c r="BG16" s="113"/>
      <c r="BH16" s="113"/>
      <c r="HV16" s="96" t="str">
        <f t="shared" si="1"/>
        <v>　</v>
      </c>
      <c r="HW16" s="96" t="str">
        <f t="shared" si="2"/>
        <v xml:space="preserve"> </v>
      </c>
      <c r="HX16" s="119" t="e">
        <f>IF(#REF! ="","",#REF!)</f>
        <v>#REF!</v>
      </c>
      <c r="HY16" s="119" t="str">
        <f t="shared" si="3"/>
        <v/>
      </c>
    </row>
    <row r="17" spans="2:233" ht="33" customHeight="1" thickBot="1">
      <c r="B17" s="459" t="s">
        <v>135</v>
      </c>
      <c r="C17" s="203"/>
      <c r="D17" s="203"/>
      <c r="E17" s="203"/>
      <c r="F17" s="460" t="s">
        <v>97</v>
      </c>
      <c r="G17" s="460"/>
      <c r="H17" s="460"/>
      <c r="I17" s="460"/>
      <c r="J17" s="460"/>
      <c r="K17" s="460"/>
      <c r="L17" s="460" t="s">
        <v>99</v>
      </c>
      <c r="M17" s="460"/>
      <c r="N17" s="460"/>
      <c r="O17" s="460"/>
      <c r="P17" s="460"/>
      <c r="Q17" s="460"/>
      <c r="R17" s="461" t="s">
        <v>100</v>
      </c>
      <c r="S17" s="462"/>
      <c r="T17" s="462"/>
      <c r="U17" s="462"/>
      <c r="V17" s="169" t="s">
        <v>96</v>
      </c>
      <c r="W17" s="169"/>
      <c r="X17" s="169"/>
      <c r="Y17" s="169"/>
      <c r="Z17" s="169"/>
      <c r="AA17" s="170"/>
      <c r="AB17" s="252" t="s">
        <v>101</v>
      </c>
      <c r="AC17" s="253"/>
      <c r="AD17" s="253"/>
      <c r="AE17" s="253"/>
      <c r="AF17" s="253"/>
      <c r="AG17" s="253"/>
      <c r="AH17" s="253"/>
      <c r="AI17" s="254"/>
      <c r="AK17" s="402">
        <v>10</v>
      </c>
      <c r="AL17" s="403"/>
      <c r="AM17" s="120"/>
      <c r="AN17" s="114"/>
      <c r="AO17" s="115"/>
      <c r="AP17" s="116"/>
      <c r="AQ17" s="121"/>
      <c r="AR17" s="122"/>
      <c r="AS17" s="117">
        <f t="shared" si="0"/>
        <v>124</v>
      </c>
      <c r="AT17" s="118"/>
      <c r="AU17" s="406" t="s">
        <v>87</v>
      </c>
      <c r="AV17" s="407"/>
      <c r="AW17" s="120"/>
      <c r="AX17" s="418"/>
      <c r="AY17" s="419"/>
      <c r="BD17" s="113"/>
      <c r="BE17" s="106"/>
      <c r="BF17" s="106"/>
      <c r="BG17" s="113"/>
      <c r="BH17" s="113"/>
      <c r="HV17" s="96" t="str">
        <f t="shared" si="1"/>
        <v>　</v>
      </c>
      <c r="HW17" s="96" t="str">
        <f t="shared" si="2"/>
        <v xml:space="preserve"> </v>
      </c>
      <c r="HX17" s="119" t="e">
        <f>IF(#REF! ="","",#REF!)</f>
        <v>#REF!</v>
      </c>
      <c r="HY17" s="119" t="str">
        <f t="shared" si="3"/>
        <v/>
      </c>
    </row>
    <row r="18" spans="2:233" ht="33" customHeight="1" thickTop="1">
      <c r="B18" s="463"/>
      <c r="C18" s="270"/>
      <c r="D18" s="270"/>
      <c r="E18" s="270"/>
      <c r="F18" s="269"/>
      <c r="G18" s="270"/>
      <c r="H18" s="270"/>
      <c r="I18" s="270"/>
      <c r="J18" s="270"/>
      <c r="K18" s="271"/>
      <c r="L18" s="171"/>
      <c r="M18" s="171"/>
      <c r="N18" s="171"/>
      <c r="O18" s="171"/>
      <c r="P18" s="171"/>
      <c r="Q18" s="171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227" t="s">
        <v>28</v>
      </c>
      <c r="AC18" s="228"/>
      <c r="AD18" s="228"/>
      <c r="AE18" s="228"/>
      <c r="AF18" s="228"/>
      <c r="AG18" s="228"/>
      <c r="AH18" s="228"/>
      <c r="AI18" s="229"/>
      <c r="AJ18" s="125"/>
      <c r="AK18" s="402">
        <v>11</v>
      </c>
      <c r="AL18" s="403"/>
      <c r="AM18" s="120"/>
      <c r="AN18" s="114"/>
      <c r="AO18" s="115"/>
      <c r="AP18" s="116"/>
      <c r="AQ18" s="121"/>
      <c r="AR18" s="122"/>
      <c r="AS18" s="117">
        <f t="shared" si="0"/>
        <v>124</v>
      </c>
      <c r="AT18" s="118"/>
      <c r="AU18" s="406" t="s">
        <v>87</v>
      </c>
      <c r="AV18" s="407"/>
      <c r="AW18" s="120"/>
      <c r="AX18" s="418"/>
      <c r="AY18" s="419"/>
      <c r="BD18" s="113"/>
      <c r="BE18" s="106"/>
      <c r="BF18" s="106"/>
      <c r="BG18" s="113"/>
      <c r="BH18" s="113"/>
      <c r="HV18" s="96" t="str">
        <f t="shared" si="1"/>
        <v>　</v>
      </c>
      <c r="HW18" s="96" t="str">
        <f t="shared" si="2"/>
        <v xml:space="preserve"> </v>
      </c>
      <c r="HX18" s="119" t="e">
        <f>IF(#REF! ="","",#REF!)</f>
        <v>#REF!</v>
      </c>
      <c r="HY18" s="119" t="str">
        <f t="shared" si="3"/>
        <v/>
      </c>
    </row>
    <row r="19" spans="2:233" ht="33" customHeight="1">
      <c r="B19" s="464"/>
      <c r="C19" s="465"/>
      <c r="D19" s="465"/>
      <c r="E19" s="465"/>
      <c r="F19" s="202"/>
      <c r="G19" s="195"/>
      <c r="H19" s="195"/>
      <c r="I19" s="195"/>
      <c r="J19" s="195"/>
      <c r="K19" s="196"/>
      <c r="L19" s="172"/>
      <c r="M19" s="172"/>
      <c r="N19" s="172"/>
      <c r="O19" s="172"/>
      <c r="P19" s="172"/>
      <c r="Q19" s="172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6" t="s">
        <v>29</v>
      </c>
      <c r="AC19" s="177"/>
      <c r="AD19" s="177"/>
      <c r="AE19" s="177"/>
      <c r="AF19" s="177"/>
      <c r="AG19" s="177"/>
      <c r="AH19" s="177"/>
      <c r="AI19" s="178"/>
      <c r="AK19" s="402">
        <v>12</v>
      </c>
      <c r="AL19" s="403"/>
      <c r="AM19" s="114"/>
      <c r="AN19" s="114"/>
      <c r="AO19" s="115"/>
      <c r="AP19" s="116"/>
      <c r="AQ19" s="404"/>
      <c r="AR19" s="405"/>
      <c r="AS19" s="117">
        <f t="shared" si="0"/>
        <v>124</v>
      </c>
      <c r="AT19" s="118"/>
      <c r="AU19" s="406" t="s">
        <v>87</v>
      </c>
      <c r="AV19" s="407"/>
      <c r="AW19" s="120"/>
      <c r="AX19" s="418"/>
      <c r="AY19" s="419"/>
      <c r="BD19" s="113"/>
      <c r="BE19" s="106"/>
      <c r="BF19" s="106"/>
      <c r="BG19" s="113"/>
      <c r="BH19" s="113"/>
      <c r="HV19" s="96" t="str">
        <f t="shared" si="1"/>
        <v>　</v>
      </c>
      <c r="HW19" s="96" t="str">
        <f t="shared" si="2"/>
        <v xml:space="preserve"> </v>
      </c>
      <c r="HX19" s="119" t="e">
        <f>IF(#REF! ="","",#REF!)</f>
        <v>#REF!</v>
      </c>
      <c r="HY19" s="119" t="str">
        <f t="shared" si="3"/>
        <v/>
      </c>
    </row>
    <row r="20" spans="2:233" ht="33" customHeight="1">
      <c r="B20" s="466"/>
      <c r="C20" s="467"/>
      <c r="D20" s="467"/>
      <c r="E20" s="467"/>
      <c r="F20" s="468"/>
      <c r="G20" s="469"/>
      <c r="H20" s="469"/>
      <c r="I20" s="469"/>
      <c r="J20" s="469"/>
      <c r="K20" s="470"/>
      <c r="L20" s="171"/>
      <c r="M20" s="171"/>
      <c r="N20" s="171"/>
      <c r="O20" s="171"/>
      <c r="P20" s="171"/>
      <c r="Q20" s="171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6" t="s">
        <v>28</v>
      </c>
      <c r="AC20" s="177"/>
      <c r="AD20" s="177"/>
      <c r="AE20" s="177"/>
      <c r="AF20" s="177"/>
      <c r="AG20" s="177"/>
      <c r="AH20" s="177"/>
      <c r="AI20" s="178"/>
      <c r="AK20" s="402">
        <v>13</v>
      </c>
      <c r="AL20" s="403"/>
      <c r="AM20" s="120"/>
      <c r="AN20" s="114"/>
      <c r="AO20" s="115"/>
      <c r="AP20" s="116"/>
      <c r="AQ20" s="121"/>
      <c r="AR20" s="122"/>
      <c r="AS20" s="117">
        <f t="shared" si="0"/>
        <v>124</v>
      </c>
      <c r="AT20" s="118"/>
      <c r="AU20" s="406" t="s">
        <v>87</v>
      </c>
      <c r="AV20" s="407"/>
      <c r="AW20" s="120"/>
      <c r="AX20" s="418"/>
      <c r="AY20" s="419"/>
      <c r="BD20" s="113"/>
      <c r="BE20" s="106"/>
      <c r="BF20" s="106"/>
      <c r="BG20" s="113"/>
      <c r="BH20" s="113"/>
      <c r="HV20" s="96" t="str">
        <f t="shared" si="1"/>
        <v>　</v>
      </c>
      <c r="HW20" s="96" t="str">
        <f t="shared" si="2"/>
        <v xml:space="preserve"> </v>
      </c>
      <c r="HX20" s="119" t="e">
        <f>IF(#REF! ="","",#REF!)</f>
        <v>#REF!</v>
      </c>
      <c r="HY20" s="119" t="str">
        <f t="shared" si="3"/>
        <v/>
      </c>
    </row>
    <row r="21" spans="2:233" ht="33" customHeight="1">
      <c r="B21" s="464"/>
      <c r="C21" s="465"/>
      <c r="D21" s="465"/>
      <c r="E21" s="465"/>
      <c r="F21" s="471"/>
      <c r="G21" s="472"/>
      <c r="H21" s="472"/>
      <c r="I21" s="472"/>
      <c r="J21" s="472"/>
      <c r="K21" s="473"/>
      <c r="L21" s="172"/>
      <c r="M21" s="172"/>
      <c r="N21" s="172"/>
      <c r="O21" s="172"/>
      <c r="P21" s="172"/>
      <c r="Q21" s="172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6" t="s">
        <v>29</v>
      </c>
      <c r="AC21" s="177"/>
      <c r="AD21" s="177"/>
      <c r="AE21" s="177"/>
      <c r="AF21" s="177"/>
      <c r="AG21" s="177"/>
      <c r="AH21" s="177"/>
      <c r="AI21" s="178"/>
      <c r="AK21" s="402">
        <v>14</v>
      </c>
      <c r="AL21" s="403"/>
      <c r="AM21" s="120"/>
      <c r="AN21" s="114"/>
      <c r="AO21" s="115"/>
      <c r="AP21" s="116"/>
      <c r="AQ21" s="121"/>
      <c r="AR21" s="122"/>
      <c r="AS21" s="117">
        <f t="shared" si="0"/>
        <v>124</v>
      </c>
      <c r="AT21" s="118"/>
      <c r="AU21" s="406" t="s">
        <v>87</v>
      </c>
      <c r="AV21" s="407"/>
      <c r="AW21" s="120"/>
      <c r="AX21" s="418"/>
      <c r="AY21" s="419"/>
      <c r="BD21" s="113"/>
      <c r="BE21" s="106"/>
      <c r="BF21" s="106"/>
      <c r="BG21" s="113"/>
      <c r="BH21" s="113"/>
      <c r="HX21" s="119"/>
      <c r="HY21" s="119"/>
    </row>
    <row r="22" spans="2:233" ht="33" customHeight="1">
      <c r="B22" s="466"/>
      <c r="C22" s="467"/>
      <c r="D22" s="467"/>
      <c r="E22" s="467"/>
      <c r="F22" s="474"/>
      <c r="G22" s="475"/>
      <c r="H22" s="475"/>
      <c r="I22" s="475"/>
      <c r="J22" s="475"/>
      <c r="K22" s="476"/>
      <c r="L22" s="171"/>
      <c r="M22" s="171"/>
      <c r="N22" s="171"/>
      <c r="O22" s="171"/>
      <c r="P22" s="171"/>
      <c r="Q22" s="171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6" t="s">
        <v>28</v>
      </c>
      <c r="AC22" s="177"/>
      <c r="AD22" s="177"/>
      <c r="AE22" s="177"/>
      <c r="AF22" s="177"/>
      <c r="AG22" s="177"/>
      <c r="AH22" s="177"/>
      <c r="AI22" s="178"/>
      <c r="AK22" s="402">
        <v>15</v>
      </c>
      <c r="AL22" s="403"/>
      <c r="AM22" s="120"/>
      <c r="AN22" s="120"/>
      <c r="AO22" s="115"/>
      <c r="AP22" s="116"/>
      <c r="AQ22" s="121"/>
      <c r="AR22" s="122"/>
      <c r="AS22" s="117">
        <f t="shared" si="0"/>
        <v>124</v>
      </c>
      <c r="AT22" s="118"/>
      <c r="AU22" s="406" t="s">
        <v>87</v>
      </c>
      <c r="AV22" s="477"/>
      <c r="AW22" s="120"/>
      <c r="AX22" s="418"/>
      <c r="AY22" s="419"/>
      <c r="BD22" s="113"/>
      <c r="BE22" s="106"/>
      <c r="BF22" s="106"/>
      <c r="BG22" s="113"/>
      <c r="BH22" s="113"/>
      <c r="HX22" s="119"/>
      <c r="HY22" s="119"/>
    </row>
    <row r="23" spans="2:233" ht="33" customHeight="1">
      <c r="B23" s="464"/>
      <c r="C23" s="465"/>
      <c r="D23" s="465"/>
      <c r="E23" s="465"/>
      <c r="F23" s="478"/>
      <c r="G23" s="479"/>
      <c r="H23" s="479"/>
      <c r="I23" s="479"/>
      <c r="J23" s="479"/>
      <c r="K23" s="480"/>
      <c r="L23" s="172"/>
      <c r="M23" s="172"/>
      <c r="N23" s="172"/>
      <c r="O23" s="172"/>
      <c r="P23" s="172"/>
      <c r="Q23" s="172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6" t="s">
        <v>29</v>
      </c>
      <c r="AC23" s="177"/>
      <c r="AD23" s="177"/>
      <c r="AE23" s="177"/>
      <c r="AF23" s="177"/>
      <c r="AG23" s="177"/>
      <c r="AH23" s="177"/>
      <c r="AI23" s="178"/>
      <c r="AK23" s="402">
        <v>16</v>
      </c>
      <c r="AL23" s="481"/>
      <c r="AM23" s="482"/>
      <c r="AN23" s="483"/>
      <c r="AO23" s="115"/>
      <c r="AP23" s="116"/>
      <c r="AQ23" s="121"/>
      <c r="AR23" s="122"/>
      <c r="AS23" s="117">
        <f t="shared" si="0"/>
        <v>124</v>
      </c>
      <c r="AT23" s="118"/>
      <c r="AU23" s="406" t="s">
        <v>87</v>
      </c>
      <c r="AV23" s="484"/>
      <c r="AW23" s="120"/>
      <c r="AX23" s="418"/>
      <c r="AY23" s="419"/>
      <c r="BD23" s="113"/>
      <c r="BE23" s="106"/>
      <c r="BF23" s="106"/>
      <c r="BG23" s="113"/>
      <c r="BH23" s="113"/>
      <c r="HX23" s="119"/>
      <c r="HY23" s="119"/>
    </row>
    <row r="24" spans="2:233" ht="33" customHeight="1">
      <c r="B24" s="466"/>
      <c r="C24" s="467"/>
      <c r="D24" s="467"/>
      <c r="E24" s="467"/>
      <c r="F24" s="474"/>
      <c r="G24" s="475"/>
      <c r="H24" s="475"/>
      <c r="I24" s="475"/>
      <c r="J24" s="475"/>
      <c r="K24" s="476"/>
      <c r="L24" s="171"/>
      <c r="M24" s="171"/>
      <c r="N24" s="171"/>
      <c r="O24" s="171"/>
      <c r="P24" s="171"/>
      <c r="Q24" s="171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6" t="s">
        <v>28</v>
      </c>
      <c r="AC24" s="177"/>
      <c r="AD24" s="177"/>
      <c r="AE24" s="177"/>
      <c r="AF24" s="177"/>
      <c r="AG24" s="177"/>
      <c r="AH24" s="177"/>
      <c r="AI24" s="178"/>
      <c r="AK24" s="402">
        <v>17</v>
      </c>
      <c r="AL24" s="403"/>
      <c r="AM24" s="120"/>
      <c r="AN24" s="114"/>
      <c r="AO24" s="115"/>
      <c r="AP24" s="116"/>
      <c r="AQ24" s="121"/>
      <c r="AR24" s="122"/>
      <c r="AS24" s="117">
        <f t="shared" si="0"/>
        <v>124</v>
      </c>
      <c r="AT24" s="118"/>
      <c r="AU24" s="406" t="s">
        <v>87</v>
      </c>
      <c r="AV24" s="407"/>
      <c r="AW24" s="120"/>
      <c r="AX24" s="418"/>
      <c r="AY24" s="419"/>
      <c r="BD24" s="113"/>
      <c r="BE24" s="106"/>
      <c r="BF24" s="106"/>
      <c r="BG24" s="113"/>
      <c r="BH24" s="113"/>
      <c r="HX24" s="119"/>
      <c r="HY24" s="119"/>
    </row>
    <row r="25" spans="2:233" ht="33" customHeight="1">
      <c r="B25" s="464"/>
      <c r="C25" s="465"/>
      <c r="D25" s="465"/>
      <c r="E25" s="465"/>
      <c r="F25" s="478"/>
      <c r="G25" s="479"/>
      <c r="H25" s="479"/>
      <c r="I25" s="479"/>
      <c r="J25" s="479"/>
      <c r="K25" s="480"/>
      <c r="L25" s="172"/>
      <c r="M25" s="172"/>
      <c r="N25" s="172"/>
      <c r="O25" s="172"/>
      <c r="P25" s="172"/>
      <c r="Q25" s="172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6" t="s">
        <v>29</v>
      </c>
      <c r="AC25" s="177"/>
      <c r="AD25" s="177"/>
      <c r="AE25" s="177"/>
      <c r="AF25" s="177"/>
      <c r="AG25" s="177"/>
      <c r="AH25" s="177"/>
      <c r="AI25" s="178"/>
      <c r="AK25" s="402">
        <v>18</v>
      </c>
      <c r="AL25" s="403"/>
      <c r="AM25" s="120"/>
      <c r="AN25" s="114"/>
      <c r="AO25" s="115"/>
      <c r="AP25" s="116"/>
      <c r="AQ25" s="121"/>
      <c r="AR25" s="122"/>
      <c r="AS25" s="117">
        <f t="shared" si="0"/>
        <v>124</v>
      </c>
      <c r="AT25" s="118"/>
      <c r="AU25" s="406" t="s">
        <v>87</v>
      </c>
      <c r="AV25" s="407"/>
      <c r="AW25" s="120"/>
      <c r="AX25" s="418"/>
      <c r="AY25" s="419"/>
      <c r="HX25" s="119"/>
      <c r="HY25" s="119"/>
    </row>
    <row r="26" spans="2:233" ht="33" customHeight="1">
      <c r="B26" s="485"/>
      <c r="C26" s="486"/>
      <c r="D26" s="486"/>
      <c r="E26" s="486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9" t="s">
        <v>28</v>
      </c>
      <c r="AC26" s="490"/>
      <c r="AD26" s="490"/>
      <c r="AE26" s="490"/>
      <c r="AF26" s="490"/>
      <c r="AG26" s="490"/>
      <c r="AH26" s="490"/>
      <c r="AI26" s="491"/>
      <c r="AK26" s="402">
        <v>19</v>
      </c>
      <c r="AL26" s="403"/>
      <c r="AM26" s="114"/>
      <c r="AN26" s="114"/>
      <c r="AO26" s="115"/>
      <c r="AP26" s="116"/>
      <c r="AQ26" s="404"/>
      <c r="AR26" s="405"/>
      <c r="AS26" s="117">
        <f t="shared" si="0"/>
        <v>124</v>
      </c>
      <c r="AT26" s="118"/>
      <c r="AU26" s="406" t="s">
        <v>87</v>
      </c>
      <c r="AV26" s="407"/>
      <c r="AW26" s="120"/>
      <c r="AX26" s="418"/>
      <c r="AY26" s="419"/>
      <c r="HX26" s="119"/>
      <c r="HY26" s="119"/>
    </row>
    <row r="27" spans="2:233" ht="33" customHeight="1" thickBot="1">
      <c r="B27" s="492"/>
      <c r="C27" s="493"/>
      <c r="D27" s="493"/>
      <c r="E27" s="493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6" t="s">
        <v>29</v>
      </c>
      <c r="AC27" s="497"/>
      <c r="AD27" s="497"/>
      <c r="AE27" s="497"/>
      <c r="AF27" s="497"/>
      <c r="AG27" s="497"/>
      <c r="AH27" s="497"/>
      <c r="AI27" s="498"/>
      <c r="AK27" s="499">
        <v>20</v>
      </c>
      <c r="AL27" s="500"/>
      <c r="AM27" s="126"/>
      <c r="AN27" s="126"/>
      <c r="AO27" s="127"/>
      <c r="AP27" s="128"/>
      <c r="AQ27" s="129"/>
      <c r="AR27" s="130"/>
      <c r="AS27" s="501">
        <f>DATEDIF(AR27,$AQ$35,"Y")</f>
        <v>124</v>
      </c>
      <c r="AT27" s="131"/>
      <c r="AU27" s="502" t="s">
        <v>87</v>
      </c>
      <c r="AV27" s="503"/>
      <c r="AW27" s="126"/>
      <c r="AX27" s="502"/>
      <c r="AY27" s="504"/>
      <c r="HX27" s="119"/>
      <c r="HY27" s="119"/>
    </row>
    <row r="28" spans="2:233" ht="5.25" customHeight="1" thickBot="1">
      <c r="B28" s="132"/>
      <c r="C28" s="132"/>
      <c r="D28" s="132"/>
      <c r="E28" s="132"/>
      <c r="F28" s="132"/>
      <c r="G28" s="133"/>
      <c r="H28" s="134"/>
      <c r="I28" s="134"/>
      <c r="J28" s="134"/>
      <c r="K28" s="134"/>
      <c r="L28" s="134"/>
      <c r="M28" s="134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/>
      <c r="AC28" s="134"/>
      <c r="AD28" s="134"/>
      <c r="AE28" s="134"/>
      <c r="AF28" s="134"/>
      <c r="AG28" s="134"/>
      <c r="AH28" s="134"/>
      <c r="AI28" s="134"/>
      <c r="AK28" s="505"/>
      <c r="AL28" s="505"/>
      <c r="AM28" s="133"/>
      <c r="AN28" s="133"/>
      <c r="AO28" s="135"/>
      <c r="AP28" s="133"/>
      <c r="AQ28" s="133"/>
      <c r="AR28" s="133"/>
      <c r="AS28" s="136"/>
      <c r="AT28" s="133"/>
      <c r="AU28" s="133"/>
      <c r="AV28" s="133"/>
      <c r="AW28" s="133"/>
      <c r="AX28" s="133"/>
      <c r="AY28" s="124"/>
      <c r="HX28" s="119"/>
      <c r="HY28" s="119"/>
    </row>
    <row r="29" spans="2:233" ht="26.25" customHeight="1" thickBot="1">
      <c r="B29" s="179" t="s">
        <v>106</v>
      </c>
      <c r="C29" s="180"/>
      <c r="D29" s="188" t="s">
        <v>88</v>
      </c>
      <c r="E29" s="189"/>
      <c r="F29" s="189"/>
      <c r="G29" s="190"/>
      <c r="H29" s="199" t="s">
        <v>89</v>
      </c>
      <c r="I29" s="199"/>
      <c r="J29" s="199"/>
      <c r="K29" s="199"/>
      <c r="L29" s="199"/>
      <c r="M29" s="199"/>
      <c r="N29" s="200"/>
      <c r="O29" s="199" t="s">
        <v>5</v>
      </c>
      <c r="P29" s="199"/>
      <c r="Q29" s="199"/>
      <c r="R29" s="199"/>
      <c r="S29" s="199"/>
      <c r="T29" s="199"/>
      <c r="U29" s="201"/>
      <c r="V29" s="221" t="s">
        <v>16</v>
      </c>
      <c r="W29" s="199"/>
      <c r="X29" s="199"/>
      <c r="Y29" s="201"/>
      <c r="Z29" s="221" t="s">
        <v>19</v>
      </c>
      <c r="AA29" s="199"/>
      <c r="AB29" s="199"/>
      <c r="AC29" s="199"/>
      <c r="AD29" s="199"/>
      <c r="AE29" s="199"/>
      <c r="AF29" s="200"/>
      <c r="AG29" s="222" t="s">
        <v>17</v>
      </c>
      <c r="AH29" s="199"/>
      <c r="AI29" s="199"/>
      <c r="AJ29" s="199"/>
      <c r="AK29" s="199"/>
      <c r="AL29" s="199"/>
      <c r="AM29" s="223"/>
      <c r="AN29" s="137"/>
      <c r="AZ29" s="1"/>
      <c r="BA29" s="1"/>
      <c r="BB29" s="1"/>
      <c r="BC29" s="1"/>
      <c r="BD29" s="1"/>
      <c r="BE29"/>
      <c r="HW29" s="119"/>
      <c r="HX29" s="119"/>
    </row>
    <row r="30" spans="2:233" ht="25.5" customHeight="1" thickTop="1">
      <c r="B30" s="181"/>
      <c r="C30" s="182"/>
      <c r="D30" s="194"/>
      <c r="E30" s="195"/>
      <c r="F30" s="195"/>
      <c r="G30" s="196"/>
      <c r="H30" s="294"/>
      <c r="I30" s="295"/>
      <c r="J30" s="295"/>
      <c r="K30" s="295"/>
      <c r="L30" s="295"/>
      <c r="M30" s="295"/>
      <c r="N30" s="296"/>
      <c r="O30" s="197"/>
      <c r="P30" s="197"/>
      <c r="Q30" s="197"/>
      <c r="R30" s="197"/>
      <c r="S30" s="197"/>
      <c r="T30" s="197"/>
      <c r="U30" s="198"/>
      <c r="V30" s="213"/>
      <c r="W30" s="214"/>
      <c r="X30" s="214"/>
      <c r="Y30" s="165" t="s">
        <v>18</v>
      </c>
      <c r="Z30" s="207"/>
      <c r="AA30" s="208"/>
      <c r="AB30" s="208"/>
      <c r="AC30" s="208"/>
      <c r="AD30" s="208"/>
      <c r="AE30" s="208"/>
      <c r="AF30" s="209"/>
      <c r="AG30" s="205"/>
      <c r="AH30" s="197"/>
      <c r="AI30" s="197"/>
      <c r="AJ30" s="197"/>
      <c r="AK30" s="197"/>
      <c r="AL30" s="197"/>
      <c r="AM30" s="206"/>
      <c r="AN30" s="133"/>
      <c r="AP30" s="285" t="s">
        <v>90</v>
      </c>
      <c r="AQ30" s="285"/>
      <c r="AR30" s="285"/>
      <c r="AS30" s="285"/>
      <c r="AT30" s="285"/>
      <c r="AU30" s="506"/>
      <c r="AV30" s="168"/>
      <c r="AW30" s="138"/>
      <c r="AX30" s="138"/>
      <c r="AY30" s="138"/>
      <c r="AZ30" s="507"/>
      <c r="BA30"/>
      <c r="BB30" s="272"/>
      <c r="BC30" s="272"/>
      <c r="BD30" s="272"/>
      <c r="HW30" s="119"/>
      <c r="HX30" s="119"/>
    </row>
    <row r="31" spans="2:233" ht="25.5" customHeight="1">
      <c r="B31" s="181"/>
      <c r="C31" s="182"/>
      <c r="D31" s="191"/>
      <c r="E31" s="192"/>
      <c r="F31" s="192"/>
      <c r="G31" s="193"/>
      <c r="H31" s="234"/>
      <c r="I31" s="235"/>
      <c r="J31" s="235"/>
      <c r="K31" s="235"/>
      <c r="L31" s="235"/>
      <c r="M31" s="235"/>
      <c r="N31" s="236"/>
      <c r="O31" s="250"/>
      <c r="P31" s="250"/>
      <c r="Q31" s="250"/>
      <c r="R31" s="250"/>
      <c r="S31" s="250"/>
      <c r="T31" s="250"/>
      <c r="U31" s="297"/>
      <c r="V31" s="247"/>
      <c r="W31" s="248"/>
      <c r="X31" s="248"/>
      <c r="Y31" s="166" t="s">
        <v>18</v>
      </c>
      <c r="Z31" s="249"/>
      <c r="AA31" s="250"/>
      <c r="AB31" s="250"/>
      <c r="AC31" s="250"/>
      <c r="AD31" s="250"/>
      <c r="AE31" s="250"/>
      <c r="AF31" s="251"/>
      <c r="AG31" s="286"/>
      <c r="AH31" s="287"/>
      <c r="AI31" s="287"/>
      <c r="AJ31" s="287"/>
      <c r="AK31" s="287"/>
      <c r="AL31" s="287"/>
      <c r="AM31" s="288"/>
      <c r="AP31" s="508" t="s">
        <v>136</v>
      </c>
      <c r="AQ31" s="508"/>
      <c r="AR31" s="139"/>
      <c r="AS31" s="140"/>
      <c r="AW31" s="141"/>
      <c r="AX31" s="141"/>
      <c r="AY31" s="141"/>
      <c r="HW31" s="119"/>
      <c r="HX31" s="119"/>
    </row>
    <row r="32" spans="2:233" ht="25.5" customHeight="1" thickBot="1">
      <c r="B32" s="183"/>
      <c r="C32" s="184"/>
      <c r="D32" s="185"/>
      <c r="E32" s="186"/>
      <c r="F32" s="186"/>
      <c r="G32" s="187"/>
      <c r="H32" s="289"/>
      <c r="I32" s="290"/>
      <c r="J32" s="290"/>
      <c r="K32" s="290"/>
      <c r="L32" s="290"/>
      <c r="M32" s="290"/>
      <c r="N32" s="291"/>
      <c r="O32" s="292"/>
      <c r="P32" s="292"/>
      <c r="Q32" s="292"/>
      <c r="R32" s="292"/>
      <c r="S32" s="292"/>
      <c r="T32" s="292"/>
      <c r="U32" s="293"/>
      <c r="V32" s="237"/>
      <c r="W32" s="238"/>
      <c r="X32" s="238"/>
      <c r="Y32" s="167" t="s">
        <v>18</v>
      </c>
      <c r="Z32" s="282"/>
      <c r="AA32" s="283"/>
      <c r="AB32" s="283"/>
      <c r="AC32" s="283"/>
      <c r="AD32" s="283"/>
      <c r="AE32" s="283"/>
      <c r="AF32" s="284"/>
      <c r="AG32" s="299"/>
      <c r="AH32" s="283"/>
      <c r="AI32" s="283"/>
      <c r="AJ32" s="283"/>
      <c r="AK32" s="283"/>
      <c r="AL32" s="283"/>
      <c r="AM32" s="300"/>
      <c r="AN32" s="134"/>
      <c r="AP32" s="142"/>
      <c r="AQ32" s="298" t="s">
        <v>102</v>
      </c>
      <c r="AR32" s="298"/>
      <c r="AS32" s="143" t="s">
        <v>103</v>
      </c>
      <c r="AT32" s="175"/>
      <c r="AU32" s="175"/>
      <c r="AV32" s="175"/>
      <c r="AW32" s="144"/>
      <c r="AX32" s="144"/>
      <c r="AY32" s="145"/>
      <c r="HW32" s="119"/>
      <c r="HX32" s="119"/>
    </row>
    <row r="33" spans="2:232" ht="21" customHeight="1">
      <c r="B33" s="94" t="s">
        <v>98</v>
      </c>
      <c r="HX33" s="119"/>
    </row>
    <row r="34" spans="2:232" ht="21" customHeight="1">
      <c r="B34" s="2" t="s">
        <v>91</v>
      </c>
      <c r="C34" s="146" t="s">
        <v>107</v>
      </c>
      <c r="D34" s="147"/>
      <c r="E34" s="147"/>
      <c r="F34" s="147"/>
      <c r="G34" s="147"/>
      <c r="H34" s="147"/>
      <c r="I34" s="147"/>
      <c r="J34" s="147"/>
      <c r="K34" s="147"/>
      <c r="AP34" s="148"/>
      <c r="AQ34" s="149" t="s">
        <v>108</v>
      </c>
      <c r="AR34" s="148"/>
      <c r="AS34"/>
      <c r="AT34" s="148"/>
      <c r="AU34" s="375"/>
      <c r="AV34" s="148"/>
      <c r="AW34" s="148"/>
      <c r="AX34" s="148"/>
      <c r="AY34" s="148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2:232" ht="21" customHeight="1">
      <c r="B35" s="2" t="s">
        <v>91</v>
      </c>
      <c r="C35" s="146" t="s">
        <v>137</v>
      </c>
      <c r="D35" s="147"/>
      <c r="E35" s="147"/>
      <c r="F35" s="147"/>
      <c r="G35" s="147"/>
      <c r="H35" s="147"/>
      <c r="I35" s="147"/>
      <c r="J35" s="147"/>
      <c r="K35" s="147"/>
      <c r="AP35" s="509" t="s">
        <v>109</v>
      </c>
      <c r="AQ35" s="273" t="s">
        <v>138</v>
      </c>
      <c r="AR35" s="273"/>
      <c r="AS35" s="150"/>
      <c r="AW35" s="152"/>
      <c r="AX35" s="152"/>
      <c r="AY35" s="152"/>
      <c r="AZ35" s="15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:232" ht="21" customHeight="1">
      <c r="B36" s="2" t="s">
        <v>91</v>
      </c>
      <c r="C36" s="146" t="s">
        <v>110</v>
      </c>
      <c r="D36" s="147"/>
      <c r="E36" s="147"/>
      <c r="F36" s="147"/>
      <c r="G36" s="147"/>
      <c r="H36" s="147"/>
      <c r="I36" s="147"/>
      <c r="J36" s="147"/>
      <c r="K36" s="147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AP36" s="154"/>
      <c r="AQ36" s="3"/>
      <c r="AR36" s="3"/>
      <c r="AS36" s="3"/>
      <c r="AT36" s="3"/>
      <c r="AU36" s="510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2:232" ht="21" customHeight="1">
      <c r="B37" s="2"/>
      <c r="C37" s="146"/>
      <c r="D37" s="147"/>
      <c r="E37" s="147"/>
      <c r="F37" s="147"/>
      <c r="G37" s="147"/>
      <c r="H37" s="147"/>
      <c r="I37" s="147"/>
      <c r="J37" s="147"/>
      <c r="K37" s="147"/>
    </row>
    <row r="38" spans="2:232" ht="21" customHeight="1">
      <c r="B38" s="2"/>
      <c r="C38" s="146"/>
      <c r="D38" s="147"/>
      <c r="E38" s="94" t="s">
        <v>28</v>
      </c>
      <c r="G38" s="147"/>
      <c r="H38" s="147"/>
      <c r="I38" s="147"/>
      <c r="J38" s="147"/>
      <c r="K38" s="3" t="s">
        <v>29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511"/>
      <c r="AL38" s="511"/>
    </row>
    <row r="39" spans="2:232" ht="21" customHeight="1">
      <c r="B39" s="2"/>
      <c r="C39" s="146"/>
      <c r="D39" s="147"/>
      <c r="E39" t="s">
        <v>111</v>
      </c>
      <c r="F39" s="147"/>
      <c r="G39" s="147"/>
      <c r="H39" s="147"/>
      <c r="I39" s="147"/>
      <c r="J39" s="147"/>
      <c r="K39" s="147" t="s">
        <v>111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511"/>
      <c r="AL39" s="511"/>
    </row>
    <row r="40" spans="2:232" ht="21" customHeight="1">
      <c r="B40" s="2"/>
      <c r="C40" s="146"/>
      <c r="D40" s="147"/>
      <c r="E40" t="s">
        <v>112</v>
      </c>
      <c r="F40" s="147"/>
      <c r="G40" s="147"/>
      <c r="H40" s="147"/>
      <c r="I40" s="147"/>
      <c r="J40" s="147"/>
      <c r="K40" s="147" t="s">
        <v>113</v>
      </c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511"/>
      <c r="AL40" s="511"/>
    </row>
    <row r="41" spans="2:232" ht="21" customHeight="1">
      <c r="B41" s="2"/>
      <c r="C41" s="146"/>
      <c r="D41" s="147"/>
      <c r="E41" t="s">
        <v>114</v>
      </c>
      <c r="F41" s="147"/>
      <c r="G41" s="147"/>
      <c r="H41" s="147"/>
      <c r="I41" s="147"/>
      <c r="J41" s="147"/>
      <c r="K41" s="147" t="s">
        <v>115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511"/>
      <c r="AL41" s="511"/>
      <c r="AQ41" s="155"/>
      <c r="AR41" s="155"/>
      <c r="AS41" s="156"/>
      <c r="AT41" s="157"/>
      <c r="AU41" s="512"/>
      <c r="AV41" s="157"/>
      <c r="AW41" s="95"/>
      <c r="AX41" s="95"/>
      <c r="AY41" s="148"/>
    </row>
    <row r="42" spans="2:232" ht="21" customHeight="1">
      <c r="B42" s="2"/>
      <c r="C42" s="146"/>
      <c r="D42" s="147"/>
      <c r="E42" t="s">
        <v>116</v>
      </c>
      <c r="F42" s="147"/>
      <c r="G42" s="147"/>
      <c r="H42" s="147"/>
      <c r="I42" s="147"/>
      <c r="J42" s="147"/>
      <c r="K42" s="147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511"/>
      <c r="AL42" s="511"/>
      <c r="AQ42" s="134"/>
      <c r="AR42" s="134"/>
      <c r="AS42" s="134"/>
      <c r="AT42" s="134"/>
      <c r="AU42" s="134"/>
      <c r="AV42" s="134"/>
      <c r="AY42" s="158"/>
    </row>
    <row r="43" spans="2:232" ht="21" customHeight="1">
      <c r="B43" s="2"/>
      <c r="C43" s="146"/>
      <c r="D43" s="147"/>
      <c r="E43" t="s">
        <v>117</v>
      </c>
      <c r="F43" s="147"/>
      <c r="G43" s="147"/>
      <c r="H43" s="147"/>
      <c r="I43" s="147"/>
      <c r="J43" s="147"/>
      <c r="K43" s="147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511"/>
      <c r="AL43" s="511"/>
      <c r="AQ43" s="134"/>
      <c r="AR43" s="134"/>
      <c r="AS43" s="134"/>
      <c r="AT43" s="134"/>
      <c r="AU43" s="134"/>
      <c r="AV43" s="134"/>
      <c r="AW43" s="159"/>
      <c r="AX43" s="159"/>
      <c r="AY43" s="158"/>
    </row>
    <row r="44" spans="2:232" ht="21" customHeight="1">
      <c r="B44" s="2"/>
      <c r="C44" s="160"/>
      <c r="D44" s="147"/>
      <c r="E44" t="s">
        <v>118</v>
      </c>
      <c r="F44" s="147"/>
      <c r="G44" s="147"/>
      <c r="H44" s="147"/>
      <c r="I44" s="147"/>
      <c r="J44" s="147"/>
      <c r="K44" s="147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511"/>
      <c r="AL44" s="511"/>
    </row>
    <row r="45" spans="2:232" ht="21" customHeight="1">
      <c r="B45" s="2"/>
      <c r="C45" s="160"/>
      <c r="D45" s="147"/>
      <c r="E45" t="s">
        <v>119</v>
      </c>
      <c r="F45" s="147"/>
      <c r="G45" s="147"/>
      <c r="H45" s="147"/>
      <c r="I45" s="147"/>
      <c r="J45" s="147"/>
      <c r="K45" s="147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511"/>
      <c r="AL45" s="511"/>
    </row>
    <row r="46" spans="2:232" ht="21" customHeight="1">
      <c r="B46" s="153"/>
      <c r="C46" s="153"/>
      <c r="D46" s="153"/>
      <c r="E46" t="s">
        <v>120</v>
      </c>
      <c r="F46" s="147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511"/>
      <c r="AL46" s="511"/>
    </row>
    <row r="47" spans="2:232" ht="21" customHeight="1">
      <c r="B47" s="94"/>
    </row>
  </sheetData>
  <mergeCells count="133">
    <mergeCell ref="AG31:AM31"/>
    <mergeCell ref="AP31:AQ31"/>
    <mergeCell ref="AG32:AM32"/>
    <mergeCell ref="AQ32:AR32"/>
    <mergeCell ref="AT32:AV32"/>
    <mergeCell ref="AQ35:AR35"/>
    <mergeCell ref="AK4:AY4"/>
    <mergeCell ref="G8:V8"/>
    <mergeCell ref="W8:Z8"/>
    <mergeCell ref="AA8:AI8"/>
    <mergeCell ref="B18:E19"/>
    <mergeCell ref="B20:E21"/>
    <mergeCell ref="B22:E23"/>
    <mergeCell ref="B24:E25"/>
    <mergeCell ref="B26:E27"/>
    <mergeCell ref="F26:K27"/>
    <mergeCell ref="L26:Q27"/>
    <mergeCell ref="R26:U27"/>
    <mergeCell ref="R18:U19"/>
    <mergeCell ref="F18:K19"/>
    <mergeCell ref="AB20:AI20"/>
    <mergeCell ref="Z32:AF32"/>
    <mergeCell ref="AB26:AI26"/>
    <mergeCell ref="H32:N32"/>
    <mergeCell ref="O32:U32"/>
    <mergeCell ref="H30:N30"/>
    <mergeCell ref="O31:U31"/>
    <mergeCell ref="AG29:AM29"/>
    <mergeCell ref="AG30:AM30"/>
    <mergeCell ref="AP30:AT30"/>
    <mergeCell ref="BB30:BD30"/>
    <mergeCell ref="G2:H2"/>
    <mergeCell ref="H31:N31"/>
    <mergeCell ref="V32:X32"/>
    <mergeCell ref="I2:AI2"/>
    <mergeCell ref="W7:Z7"/>
    <mergeCell ref="G6:V6"/>
    <mergeCell ref="AA6:AI6"/>
    <mergeCell ref="AA7:AI7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B4:F4"/>
    <mergeCell ref="W12:Z12"/>
    <mergeCell ref="O13:R13"/>
    <mergeCell ref="AB15:AE15"/>
    <mergeCell ref="AB18:AI18"/>
    <mergeCell ref="AB19:AI19"/>
    <mergeCell ref="AA11:AI11"/>
    <mergeCell ref="W13:W15"/>
    <mergeCell ref="B7:F7"/>
    <mergeCell ref="G7:V7"/>
    <mergeCell ref="B9:F9"/>
    <mergeCell ref="J11:K11"/>
    <mergeCell ref="G9:R9"/>
    <mergeCell ref="V18:AA19"/>
    <mergeCell ref="S10:V10"/>
    <mergeCell ref="J13:J15"/>
    <mergeCell ref="W10:AI10"/>
    <mergeCell ref="B17:E17"/>
    <mergeCell ref="F17:K17"/>
    <mergeCell ref="L17:Q17"/>
    <mergeCell ref="R17:U17"/>
    <mergeCell ref="B11:F11"/>
    <mergeCell ref="S9:V9"/>
    <mergeCell ref="Z30:AF30"/>
    <mergeCell ref="S15:V15"/>
    <mergeCell ref="B10:F10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AB27:AI27"/>
    <mergeCell ref="V29:Y29"/>
    <mergeCell ref="Z29:AF29"/>
    <mergeCell ref="AB21:AI21"/>
    <mergeCell ref="AB22:AI22"/>
    <mergeCell ref="V26:AA27"/>
    <mergeCell ref="F22:K23"/>
    <mergeCell ref="L22:Q23"/>
    <mergeCell ref="R22:U23"/>
    <mergeCell ref="V22:AA23"/>
    <mergeCell ref="F24:K25"/>
    <mergeCell ref="L24:Q25"/>
    <mergeCell ref="R24:U25"/>
    <mergeCell ref="W9:AI9"/>
    <mergeCell ref="X13:AA13"/>
    <mergeCell ref="AF14:AI14"/>
    <mergeCell ref="G12:V12"/>
    <mergeCell ref="AA12:AI12"/>
    <mergeCell ref="M11:T11"/>
    <mergeCell ref="G11:H11"/>
    <mergeCell ref="F20:K21"/>
    <mergeCell ref="L20:Q21"/>
    <mergeCell ref="R20:U21"/>
    <mergeCell ref="C12:F12"/>
    <mergeCell ref="B16:AI16"/>
    <mergeCell ref="AF15:AI15"/>
    <mergeCell ref="W11:Z11"/>
    <mergeCell ref="V17:AA17"/>
    <mergeCell ref="L18:Q19"/>
    <mergeCell ref="V20:AA21"/>
    <mergeCell ref="AB23:AI23"/>
    <mergeCell ref="AB25:AI25"/>
    <mergeCell ref="V24:AA25"/>
    <mergeCell ref="AB24:AI24"/>
    <mergeCell ref="B29:C32"/>
    <mergeCell ref="D32:G32"/>
    <mergeCell ref="D29:G29"/>
    <mergeCell ref="D31:G31"/>
    <mergeCell ref="D30:G30"/>
    <mergeCell ref="O30:U30"/>
    <mergeCell ref="H29:N29"/>
    <mergeCell ref="O29:U29"/>
  </mergeCells>
  <phoneticPr fontId="2"/>
  <dataValidations count="3">
    <dataValidation type="list" allowBlank="1" showInputMessage="1" showErrorMessage="1" promptTitle="Ｓ指導者資格選択" prompt="_x000a_" sqref="AB18:AI18" xr:uid="{57F032E7-4AD8-47D3-9D92-C88BF87F9560}">
      <formula1>$E$38:$E$46</formula1>
    </dataValidation>
    <dataValidation type="list" allowBlank="1" showInputMessage="1" showErrorMessage="1" promptTitle="Ｆ指導者資格選択" sqref="AB19:AI19 AB27:AI27 AB25:AI25 AB23:AI23 AB21:AI21" xr:uid="{ADDD4D78-B20B-4543-B3D5-383CCAE0E6EA}">
      <formula1>$K$38:$K$41</formula1>
    </dataValidation>
    <dataValidation type="list" allowBlank="1" showInputMessage="1" showErrorMessage="1" sqref="AB20:AI20 AB26:AI26 AB24:AI24 AB22:AI22" xr:uid="{C118FA06-5555-4B27-BC58-1917B4B895F1}">
      <formula1>$E$38:$E$46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showZeros="0" workbookViewId="0">
      <selection activeCell="A15" sqref="A15"/>
    </sheetView>
  </sheetViews>
  <sheetFormatPr defaultColWidth="8.28515625" defaultRowHeight="15.75"/>
  <cols>
    <col min="1" max="16384" width="8.28515625" style="9"/>
  </cols>
  <sheetData>
    <row r="1" spans="1:13" ht="24" customHeight="1" thickBot="1">
      <c r="A1" s="313" t="str">
        <f>参加申込書!G4</f>
        <v>第34回全日本U-12フットサル選手権大会　 札幌地区予選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0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5.5" customHeight="1" thickBot="1">
      <c r="A3" s="9" t="s">
        <v>34</v>
      </c>
      <c r="C3" s="318" t="s">
        <v>66</v>
      </c>
      <c r="D3" s="318"/>
      <c r="E3" s="316">
        <f>参加申込書!AA8</f>
        <v>0</v>
      </c>
      <c r="F3" s="513"/>
      <c r="H3" s="328" t="s">
        <v>74</v>
      </c>
      <c r="I3" s="329"/>
      <c r="J3" s="90">
        <v>2024</v>
      </c>
      <c r="K3" s="91" t="s">
        <v>140</v>
      </c>
      <c r="L3" s="91" t="s">
        <v>141</v>
      </c>
      <c r="M3" s="92" t="s">
        <v>76</v>
      </c>
    </row>
    <row r="4" spans="1:13" ht="38.25" customHeight="1" thickBot="1">
      <c r="A4" s="325">
        <f>参加申込書!G7</f>
        <v>0</v>
      </c>
      <c r="B4" s="326"/>
      <c r="C4" s="326"/>
      <c r="D4" s="326"/>
      <c r="E4" s="326"/>
      <c r="F4" s="327"/>
      <c r="H4" s="330" t="s">
        <v>73</v>
      </c>
      <c r="I4" s="302"/>
      <c r="J4" s="322"/>
      <c r="K4" s="323"/>
      <c r="L4" s="323"/>
      <c r="M4" s="324"/>
    </row>
    <row r="5" spans="1:13" ht="24.95" customHeight="1" thickBot="1">
      <c r="A5" s="89" t="s">
        <v>70</v>
      </c>
      <c r="B5" s="87"/>
      <c r="C5" s="87"/>
      <c r="D5" s="87"/>
      <c r="E5" s="87"/>
      <c r="F5" s="87"/>
      <c r="H5" s="331" t="s">
        <v>71</v>
      </c>
      <c r="I5" s="317"/>
      <c r="J5" s="93"/>
      <c r="K5" s="83" t="s">
        <v>77</v>
      </c>
      <c r="L5" s="11"/>
      <c r="M5" s="15" t="s">
        <v>72</v>
      </c>
    </row>
    <row r="6" spans="1:13" ht="18" customHeight="1" thickBot="1">
      <c r="A6" s="314" t="s">
        <v>75</v>
      </c>
      <c r="B6" s="315"/>
      <c r="C6" s="332" t="s">
        <v>35</v>
      </c>
      <c r="D6" s="333"/>
      <c r="E6" s="333"/>
      <c r="F6" s="334"/>
    </row>
    <row r="7" spans="1:13" ht="18" customHeight="1">
      <c r="A7" s="308">
        <f>参加申込書!B18</f>
        <v>0</v>
      </c>
      <c r="B7" s="309"/>
      <c r="C7" s="319">
        <f>参加申込書!F18</f>
        <v>0</v>
      </c>
      <c r="D7" s="320"/>
      <c r="E7" s="320"/>
      <c r="F7" s="321"/>
      <c r="H7" s="84" t="s">
        <v>69</v>
      </c>
      <c r="I7" s="85"/>
      <c r="J7" s="85"/>
      <c r="K7" s="85"/>
      <c r="L7" s="85"/>
      <c r="M7" s="86"/>
    </row>
    <row r="8" spans="1:13" ht="18" customHeight="1">
      <c r="A8" s="301">
        <f>+参加申込書!B20</f>
        <v>0</v>
      </c>
      <c r="B8" s="302"/>
      <c r="C8" s="310">
        <f>参加申込書!F20</f>
        <v>0</v>
      </c>
      <c r="D8" s="311"/>
      <c r="E8" s="311"/>
      <c r="F8" s="312"/>
      <c r="H8" s="13"/>
      <c r="M8" s="12"/>
    </row>
    <row r="9" spans="1:13" ht="18" customHeight="1">
      <c r="A9" s="301">
        <f>参加申込書!B22</f>
        <v>0</v>
      </c>
      <c r="B9" s="302"/>
      <c r="C9" s="319">
        <f>参加申込書!F22</f>
        <v>0</v>
      </c>
      <c r="D9" s="320"/>
      <c r="E9" s="320"/>
      <c r="F9" s="321"/>
      <c r="H9" s="13"/>
      <c r="M9" s="12"/>
    </row>
    <row r="10" spans="1:13" ht="18" customHeight="1">
      <c r="A10" s="330">
        <f>+参加申込書!B22</f>
        <v>0</v>
      </c>
      <c r="B10" s="302"/>
      <c r="C10" s="319">
        <f>参加申込書!F24</f>
        <v>0</v>
      </c>
      <c r="D10" s="320"/>
      <c r="E10" s="320"/>
      <c r="F10" s="321"/>
      <c r="H10" s="13"/>
      <c r="I10" s="88"/>
      <c r="J10" s="88"/>
      <c r="K10" s="88"/>
      <c r="L10" s="88"/>
      <c r="M10" s="12"/>
    </row>
    <row r="11" spans="1:13" ht="18" customHeight="1" thickBot="1">
      <c r="A11" s="301">
        <f>参加申込書!B26</f>
        <v>0</v>
      </c>
      <c r="B11" s="302"/>
      <c r="C11" s="319">
        <f>参加申込書!F26</f>
        <v>0</v>
      </c>
      <c r="D11" s="320"/>
      <c r="E11" s="320"/>
      <c r="F11" s="321"/>
      <c r="H11" s="14"/>
      <c r="I11" s="11"/>
      <c r="J11" s="11"/>
      <c r="K11" s="11"/>
      <c r="L11" s="11"/>
      <c r="M11" s="15"/>
    </row>
    <row r="12" spans="1:13" ht="20.25" customHeight="1" thickBot="1"/>
    <row r="13" spans="1:13" ht="18" customHeight="1">
      <c r="A13" s="303" t="s">
        <v>36</v>
      </c>
      <c r="B13" s="304"/>
      <c r="C13" s="304"/>
      <c r="D13" s="304"/>
      <c r="E13" s="304"/>
      <c r="F13" s="305"/>
      <c r="G13" s="306" t="s">
        <v>78</v>
      </c>
      <c r="H13" s="304"/>
      <c r="I13" s="304"/>
      <c r="J13" s="304"/>
      <c r="K13" s="304"/>
      <c r="L13" s="304"/>
      <c r="M13" s="307"/>
    </row>
    <row r="14" spans="1:13" ht="18" customHeight="1">
      <c r="A14" s="16" t="s">
        <v>30</v>
      </c>
      <c r="B14" s="335" t="s">
        <v>31</v>
      </c>
      <c r="C14" s="335"/>
      <c r="D14" s="17" t="s">
        <v>37</v>
      </c>
      <c r="E14" s="17" t="s">
        <v>38</v>
      </c>
      <c r="F14" s="18" t="s">
        <v>39</v>
      </c>
      <c r="G14" s="19" t="s">
        <v>40</v>
      </c>
      <c r="H14" s="20" t="s">
        <v>41</v>
      </c>
      <c r="I14" s="335" t="s">
        <v>42</v>
      </c>
      <c r="J14" s="335"/>
      <c r="K14" s="335" t="s">
        <v>43</v>
      </c>
      <c r="L14" s="335"/>
      <c r="M14" s="21" t="s">
        <v>44</v>
      </c>
    </row>
    <row r="15" spans="1:13" ht="18" customHeight="1">
      <c r="A15" s="78">
        <f>参加申込書!AM8</f>
        <v>0</v>
      </c>
      <c r="B15" s="367">
        <f>参加申込書!AP8</f>
        <v>0</v>
      </c>
      <c r="C15" s="514"/>
      <c r="D15" s="22"/>
      <c r="E15" s="22"/>
      <c r="F15" s="519"/>
      <c r="G15" s="24"/>
      <c r="H15" s="25"/>
      <c r="I15" s="336" t="s">
        <v>121</v>
      </c>
      <c r="J15" s="337"/>
      <c r="K15" s="336" t="s">
        <v>121</v>
      </c>
      <c r="L15" s="337"/>
      <c r="M15" s="26"/>
    </row>
    <row r="16" spans="1:13" ht="18" customHeight="1">
      <c r="A16" s="79">
        <f>参加申込書!AM9</f>
        <v>0</v>
      </c>
      <c r="B16" s="361">
        <f>参加申込書!AP9</f>
        <v>0</v>
      </c>
      <c r="C16" s="515"/>
      <c r="D16" s="27"/>
      <c r="E16" s="27"/>
      <c r="F16" s="28"/>
      <c r="G16" s="29"/>
      <c r="H16" s="30"/>
      <c r="I16" s="338" t="s">
        <v>121</v>
      </c>
      <c r="J16" s="339"/>
      <c r="K16" s="338" t="s">
        <v>121</v>
      </c>
      <c r="L16" s="339"/>
      <c r="M16" s="31"/>
    </row>
    <row r="17" spans="1:13" ht="18" customHeight="1">
      <c r="A17" s="79">
        <f>参加申込書!AM10</f>
        <v>0</v>
      </c>
      <c r="B17" s="361">
        <f>参加申込書!AP10</f>
        <v>0</v>
      </c>
      <c r="C17" s="515"/>
      <c r="D17" s="27"/>
      <c r="E17" s="27"/>
      <c r="F17" s="28"/>
      <c r="G17" s="29"/>
      <c r="H17" s="30"/>
      <c r="I17" s="338" t="s">
        <v>121</v>
      </c>
      <c r="J17" s="339"/>
      <c r="K17" s="338" t="s">
        <v>121</v>
      </c>
      <c r="L17" s="339"/>
      <c r="M17" s="31"/>
    </row>
    <row r="18" spans="1:13" ht="18" customHeight="1">
      <c r="A18" s="79">
        <f>参加申込書!AM11</f>
        <v>0</v>
      </c>
      <c r="B18" s="361">
        <f>参加申込書!AP11</f>
        <v>0</v>
      </c>
      <c r="C18" s="515"/>
      <c r="D18" s="27"/>
      <c r="E18" s="27"/>
      <c r="F18" s="28"/>
      <c r="G18" s="29"/>
      <c r="H18" s="30"/>
      <c r="I18" s="338" t="s">
        <v>121</v>
      </c>
      <c r="J18" s="339"/>
      <c r="K18" s="338" t="s">
        <v>121</v>
      </c>
      <c r="L18" s="339"/>
      <c r="M18" s="31"/>
    </row>
    <row r="19" spans="1:13" ht="18" customHeight="1">
      <c r="A19" s="80">
        <f>参加申込書!AM12</f>
        <v>0</v>
      </c>
      <c r="B19" s="362">
        <f>参加申込書!AP12</f>
        <v>0</v>
      </c>
      <c r="C19" s="516"/>
      <c r="D19" s="32"/>
      <c r="E19" s="32"/>
      <c r="F19" s="33"/>
      <c r="G19" s="34"/>
      <c r="H19" s="35"/>
      <c r="I19" s="340" t="s">
        <v>121</v>
      </c>
      <c r="J19" s="341"/>
      <c r="K19" s="340" t="s">
        <v>121</v>
      </c>
      <c r="L19" s="341"/>
      <c r="M19" s="36"/>
    </row>
    <row r="20" spans="1:13" ht="18" customHeight="1">
      <c r="A20" s="81">
        <f>参加申込書!AM13</f>
        <v>0</v>
      </c>
      <c r="B20" s="360">
        <f>参加申込書!AP13</f>
        <v>0</v>
      </c>
      <c r="C20" s="517"/>
      <c r="D20" s="37"/>
      <c r="E20" s="37"/>
      <c r="F20" s="38"/>
      <c r="G20" s="39"/>
      <c r="H20" s="40"/>
      <c r="I20" s="342" t="s">
        <v>121</v>
      </c>
      <c r="J20" s="343"/>
      <c r="K20" s="342" t="s">
        <v>121</v>
      </c>
      <c r="L20" s="343"/>
      <c r="M20" s="41"/>
    </row>
    <row r="21" spans="1:13" ht="18" customHeight="1">
      <c r="A21" s="79">
        <f>参加申込書!AM14</f>
        <v>0</v>
      </c>
      <c r="B21" s="361">
        <f>参加申込書!AP14</f>
        <v>0</v>
      </c>
      <c r="C21" s="515"/>
      <c r="D21" s="27"/>
      <c r="E21" s="27"/>
      <c r="F21" s="28"/>
      <c r="G21" s="29"/>
      <c r="H21" s="30"/>
      <c r="I21" s="338" t="s">
        <v>121</v>
      </c>
      <c r="J21" s="339"/>
      <c r="K21" s="338" t="s">
        <v>121</v>
      </c>
      <c r="L21" s="339"/>
      <c r="M21" s="31"/>
    </row>
    <row r="22" spans="1:13" ht="18" customHeight="1">
      <c r="A22" s="79">
        <f>参加申込書!AM15</f>
        <v>0</v>
      </c>
      <c r="B22" s="361">
        <f>参加申込書!AP15</f>
        <v>0</v>
      </c>
      <c r="C22" s="515"/>
      <c r="D22" s="27"/>
      <c r="E22" s="27"/>
      <c r="F22" s="28"/>
      <c r="G22" s="29"/>
      <c r="H22" s="30"/>
      <c r="I22" s="338" t="s">
        <v>121</v>
      </c>
      <c r="J22" s="339"/>
      <c r="K22" s="338" t="s">
        <v>121</v>
      </c>
      <c r="L22" s="339"/>
      <c r="M22" s="31"/>
    </row>
    <row r="23" spans="1:13" ht="18" customHeight="1">
      <c r="A23" s="79">
        <f>参加申込書!AM16</f>
        <v>0</v>
      </c>
      <c r="B23" s="361">
        <f>参加申込書!AP16</f>
        <v>0</v>
      </c>
      <c r="C23" s="515"/>
      <c r="D23" s="27"/>
      <c r="E23" s="27"/>
      <c r="F23" s="28"/>
      <c r="G23" s="29"/>
      <c r="H23" s="30"/>
      <c r="I23" s="338" t="s">
        <v>121</v>
      </c>
      <c r="J23" s="339"/>
      <c r="K23" s="338" t="s">
        <v>121</v>
      </c>
      <c r="L23" s="339"/>
      <c r="M23" s="31"/>
    </row>
    <row r="24" spans="1:13" ht="18" customHeight="1">
      <c r="A24" s="80">
        <f>参加申込書!AM17</f>
        <v>0</v>
      </c>
      <c r="B24" s="362">
        <f>参加申込書!AP17</f>
        <v>0</v>
      </c>
      <c r="C24" s="516"/>
      <c r="D24" s="42"/>
      <c r="E24" s="42"/>
      <c r="F24" s="43"/>
      <c r="G24" s="44"/>
      <c r="H24" s="45"/>
      <c r="I24" s="344" t="s">
        <v>121</v>
      </c>
      <c r="J24" s="345"/>
      <c r="K24" s="344" t="s">
        <v>121</v>
      </c>
      <c r="L24" s="345"/>
      <c r="M24" s="46"/>
    </row>
    <row r="25" spans="1:13" ht="18" customHeight="1">
      <c r="A25" s="81">
        <f>参加申込書!AM18</f>
        <v>0</v>
      </c>
      <c r="B25" s="360">
        <f>参加申込書!AP18</f>
        <v>0</v>
      </c>
      <c r="C25" s="517"/>
      <c r="D25" s="22"/>
      <c r="E25" s="22"/>
      <c r="F25" s="23"/>
      <c r="G25" s="24"/>
      <c r="H25" s="25"/>
      <c r="I25" s="336" t="s">
        <v>121</v>
      </c>
      <c r="J25" s="337"/>
      <c r="K25" s="336" t="s">
        <v>121</v>
      </c>
      <c r="L25" s="337"/>
      <c r="M25" s="26"/>
    </row>
    <row r="26" spans="1:13" ht="18" customHeight="1">
      <c r="A26" s="79">
        <f>参加申込書!AM19</f>
        <v>0</v>
      </c>
      <c r="B26" s="361">
        <f>参加申込書!AP19</f>
        <v>0</v>
      </c>
      <c r="C26" s="515"/>
      <c r="D26" s="27"/>
      <c r="E26" s="27"/>
      <c r="F26" s="28"/>
      <c r="G26" s="29"/>
      <c r="H26" s="30"/>
      <c r="I26" s="338" t="s">
        <v>121</v>
      </c>
      <c r="J26" s="339"/>
      <c r="K26" s="338" t="s">
        <v>121</v>
      </c>
      <c r="L26" s="339"/>
      <c r="M26" s="31"/>
    </row>
    <row r="27" spans="1:13" ht="18" customHeight="1">
      <c r="A27" s="79">
        <f>参加申込書!AM20</f>
        <v>0</v>
      </c>
      <c r="B27" s="361">
        <f>参加申込書!AP20</f>
        <v>0</v>
      </c>
      <c r="C27" s="515"/>
      <c r="D27" s="27"/>
      <c r="E27" s="27"/>
      <c r="F27" s="28"/>
      <c r="G27" s="29"/>
      <c r="H27" s="30"/>
      <c r="I27" s="338" t="s">
        <v>121</v>
      </c>
      <c r="J27" s="339"/>
      <c r="K27" s="338" t="s">
        <v>121</v>
      </c>
      <c r="L27" s="339"/>
      <c r="M27" s="31"/>
    </row>
    <row r="28" spans="1:13" ht="18" customHeight="1">
      <c r="A28" s="79">
        <f>参加申込書!AM21</f>
        <v>0</v>
      </c>
      <c r="B28" s="361">
        <f>参加申込書!AP21</f>
        <v>0</v>
      </c>
      <c r="C28" s="515"/>
      <c r="D28" s="27"/>
      <c r="E28" s="27"/>
      <c r="F28" s="28"/>
      <c r="G28" s="29"/>
      <c r="H28" s="30"/>
      <c r="I28" s="338" t="s">
        <v>121</v>
      </c>
      <c r="J28" s="339"/>
      <c r="K28" s="338" t="s">
        <v>121</v>
      </c>
      <c r="L28" s="339"/>
      <c r="M28" s="31"/>
    </row>
    <row r="29" spans="1:13" ht="18" customHeight="1">
      <c r="A29" s="80">
        <f>参加申込書!AM22</f>
        <v>0</v>
      </c>
      <c r="B29" s="362">
        <f>参加申込書!AP22</f>
        <v>0</v>
      </c>
      <c r="C29" s="516"/>
      <c r="D29" s="32"/>
      <c r="E29" s="32"/>
      <c r="F29" s="33"/>
      <c r="G29" s="34"/>
      <c r="H29" s="35"/>
      <c r="I29" s="340" t="s">
        <v>121</v>
      </c>
      <c r="J29" s="341"/>
      <c r="K29" s="340" t="s">
        <v>121</v>
      </c>
      <c r="L29" s="341"/>
      <c r="M29" s="36"/>
    </row>
    <row r="30" spans="1:13" ht="18" customHeight="1">
      <c r="A30" s="81">
        <f>参加申込書!AM23</f>
        <v>0</v>
      </c>
      <c r="B30" s="360">
        <f>参加申込書!AP23</f>
        <v>0</v>
      </c>
      <c r="C30" s="517"/>
      <c r="D30" s="37"/>
      <c r="E30" s="37"/>
      <c r="F30" s="38"/>
      <c r="G30" s="39"/>
      <c r="H30" s="40"/>
      <c r="I30" s="342" t="s">
        <v>121</v>
      </c>
      <c r="J30" s="343"/>
      <c r="K30" s="342" t="s">
        <v>121</v>
      </c>
      <c r="L30" s="343"/>
      <c r="M30" s="41"/>
    </row>
    <row r="31" spans="1:13" ht="18" customHeight="1">
      <c r="A31" s="79">
        <f>参加申込書!AM24</f>
        <v>0</v>
      </c>
      <c r="B31" s="361">
        <f>参加申込書!AP24</f>
        <v>0</v>
      </c>
      <c r="C31" s="515"/>
      <c r="D31" s="27"/>
      <c r="E31" s="27"/>
      <c r="F31" s="28"/>
      <c r="G31" s="29"/>
      <c r="H31" s="30"/>
      <c r="I31" s="338" t="s">
        <v>121</v>
      </c>
      <c r="J31" s="339"/>
      <c r="K31" s="338" t="s">
        <v>121</v>
      </c>
      <c r="L31" s="339"/>
      <c r="M31" s="31"/>
    </row>
    <row r="32" spans="1:13" ht="18" customHeight="1">
      <c r="A32" s="79">
        <f>参加申込書!AM25</f>
        <v>0</v>
      </c>
      <c r="B32" s="361">
        <f>参加申込書!AP25</f>
        <v>0</v>
      </c>
      <c r="C32" s="515"/>
      <c r="D32" s="27"/>
      <c r="E32" s="27"/>
      <c r="F32" s="28"/>
      <c r="G32" s="29"/>
      <c r="H32" s="30"/>
      <c r="I32" s="338" t="s">
        <v>121</v>
      </c>
      <c r="J32" s="339"/>
      <c r="K32" s="338" t="s">
        <v>121</v>
      </c>
      <c r="L32" s="339"/>
      <c r="M32" s="31"/>
    </row>
    <row r="33" spans="1:13" ht="18" customHeight="1">
      <c r="A33" s="79">
        <f>参加申込書!AM26</f>
        <v>0</v>
      </c>
      <c r="B33" s="361">
        <f>参加申込書!AP26</f>
        <v>0</v>
      </c>
      <c r="C33" s="515"/>
      <c r="D33" s="27"/>
      <c r="E33" s="27"/>
      <c r="F33" s="28"/>
      <c r="G33" s="29"/>
      <c r="H33" s="30"/>
      <c r="I33" s="338" t="s">
        <v>121</v>
      </c>
      <c r="J33" s="339"/>
      <c r="K33" s="338" t="s">
        <v>121</v>
      </c>
      <c r="L33" s="339"/>
      <c r="M33" s="31"/>
    </row>
    <row r="34" spans="1:13" ht="18" customHeight="1" thickBot="1">
      <c r="A34" s="82">
        <f>参加申込書!AM27</f>
        <v>0</v>
      </c>
      <c r="B34" s="363">
        <f>参加申込書!AP27</f>
        <v>0</v>
      </c>
      <c r="C34" s="518"/>
      <c r="D34" s="47"/>
      <c r="E34" s="47"/>
      <c r="F34" s="48"/>
      <c r="G34" s="49"/>
      <c r="H34" s="50"/>
      <c r="I34" s="346" t="s">
        <v>121</v>
      </c>
      <c r="J34" s="347"/>
      <c r="K34" s="346" t="s">
        <v>121</v>
      </c>
      <c r="L34" s="347"/>
      <c r="M34" s="51"/>
    </row>
    <row r="35" spans="1:13" ht="10.5" customHeight="1">
      <c r="M35" s="52" t="s">
        <v>45</v>
      </c>
    </row>
    <row r="36" spans="1:13" ht="10.5" customHeight="1" thickBot="1"/>
    <row r="37" spans="1:13" ht="18" customHeight="1">
      <c r="A37" s="364" t="s">
        <v>46</v>
      </c>
      <c r="B37" s="53" t="s">
        <v>47</v>
      </c>
      <c r="C37" s="4" t="s">
        <v>48</v>
      </c>
      <c r="D37" s="4" t="s">
        <v>68</v>
      </c>
      <c r="E37" s="5" t="s">
        <v>105</v>
      </c>
      <c r="F37" s="6" t="s">
        <v>64</v>
      </c>
      <c r="G37" s="4" t="s">
        <v>65</v>
      </c>
      <c r="H37" s="4" t="s">
        <v>68</v>
      </c>
      <c r="I37" s="5" t="s">
        <v>105</v>
      </c>
      <c r="L37" s="348" t="s">
        <v>49</v>
      </c>
      <c r="M37" s="351"/>
    </row>
    <row r="38" spans="1:13" ht="18" customHeight="1">
      <c r="A38" s="366"/>
      <c r="B38" s="54" t="s">
        <v>32</v>
      </c>
      <c r="C38" s="74">
        <f>参加申込書!K14</f>
        <v>0</v>
      </c>
      <c r="D38" s="74">
        <f>参加申込書!O14</f>
        <v>0</v>
      </c>
      <c r="E38" s="72">
        <f>参加申込書!S14</f>
        <v>0</v>
      </c>
      <c r="F38" s="7" t="s">
        <v>32</v>
      </c>
      <c r="G38" s="74">
        <f>参加申込書!X14</f>
        <v>0</v>
      </c>
      <c r="H38" s="74">
        <f>参加申込書!AB14</f>
        <v>0</v>
      </c>
      <c r="I38" s="72">
        <f>参加申込書!AF14</f>
        <v>0</v>
      </c>
      <c r="L38" s="349"/>
      <c r="M38" s="352"/>
    </row>
    <row r="39" spans="1:13" ht="18" customHeight="1" thickBot="1">
      <c r="A39" s="365"/>
      <c r="B39" s="55" t="s">
        <v>33</v>
      </c>
      <c r="C39" s="75">
        <f>参加申込書!K15</f>
        <v>0</v>
      </c>
      <c r="D39" s="75">
        <f>参加申込書!O15</f>
        <v>0</v>
      </c>
      <c r="E39" s="73">
        <f>参加申込書!S15</f>
        <v>0</v>
      </c>
      <c r="F39" s="8" t="s">
        <v>33</v>
      </c>
      <c r="G39" s="75">
        <f>参加申込書!X15</f>
        <v>0</v>
      </c>
      <c r="H39" s="75">
        <f>参加申込書!AB15</f>
        <v>0</v>
      </c>
      <c r="I39" s="73">
        <f>参加申込書!AF15</f>
        <v>0</v>
      </c>
      <c r="L39" s="350"/>
      <c r="M39" s="353"/>
    </row>
    <row r="40" spans="1:13" ht="10.5" customHeight="1" thickBot="1">
      <c r="A40" s="76"/>
    </row>
    <row r="41" spans="1:13" ht="18" customHeight="1">
      <c r="A41" s="364" t="s">
        <v>50</v>
      </c>
      <c r="B41" s="53" t="s">
        <v>124</v>
      </c>
      <c r="C41" s="56">
        <v>1</v>
      </c>
      <c r="D41" s="56">
        <v>2</v>
      </c>
      <c r="E41" s="56">
        <v>3</v>
      </c>
      <c r="F41" s="56">
        <v>4</v>
      </c>
      <c r="G41" s="70">
        <v>5</v>
      </c>
      <c r="H41" s="57">
        <v>6</v>
      </c>
      <c r="J41" s="354" t="s">
        <v>51</v>
      </c>
      <c r="K41" s="4" t="s">
        <v>124</v>
      </c>
      <c r="L41" s="356" t="s">
        <v>52</v>
      </c>
      <c r="M41" s="357"/>
    </row>
    <row r="42" spans="1:13" ht="18" customHeight="1" thickBot="1">
      <c r="A42" s="365"/>
      <c r="B42" s="77" t="s">
        <v>125</v>
      </c>
      <c r="C42" s="59">
        <v>1</v>
      </c>
      <c r="D42" s="59">
        <v>2</v>
      </c>
      <c r="E42" s="59">
        <v>3</v>
      </c>
      <c r="F42" s="59">
        <v>4</v>
      </c>
      <c r="G42" s="71">
        <v>5</v>
      </c>
      <c r="H42" s="60">
        <v>6</v>
      </c>
      <c r="J42" s="355"/>
      <c r="K42" s="58" t="s">
        <v>125</v>
      </c>
      <c r="L42" s="358" t="s">
        <v>53</v>
      </c>
      <c r="M42" s="359"/>
    </row>
    <row r="43" spans="1:13" ht="10.5" customHeight="1" thickBot="1"/>
    <row r="44" spans="1:13" s="64" customFormat="1" ht="17.25" customHeight="1">
      <c r="A44" s="61" t="s">
        <v>54</v>
      </c>
      <c r="B44" s="62"/>
      <c r="C44" s="62" t="s">
        <v>55</v>
      </c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3" s="64" customFormat="1" ht="17.25" customHeight="1">
      <c r="A45" s="65"/>
      <c r="C45" s="64" t="s">
        <v>56</v>
      </c>
      <c r="M45" s="66"/>
    </row>
    <row r="46" spans="1:13" s="64" customFormat="1" ht="17.25" customHeight="1">
      <c r="A46" s="65"/>
      <c r="C46" s="64" t="s">
        <v>57</v>
      </c>
      <c r="D46" s="64" t="s">
        <v>104</v>
      </c>
      <c r="M46" s="66"/>
    </row>
    <row r="47" spans="1:13" s="64" customFormat="1" ht="17.25" customHeight="1">
      <c r="A47" s="65"/>
      <c r="D47" s="64" t="s">
        <v>58</v>
      </c>
      <c r="M47" s="66"/>
    </row>
    <row r="48" spans="1:13" s="64" customFormat="1" ht="17.25" customHeight="1">
      <c r="A48" s="65"/>
      <c r="D48" s="64" t="s">
        <v>59</v>
      </c>
      <c r="M48" s="66"/>
    </row>
    <row r="49" spans="1:13" s="64" customFormat="1" ht="17.25" customHeight="1">
      <c r="A49" s="65"/>
      <c r="D49" s="64" t="s">
        <v>60</v>
      </c>
      <c r="M49" s="66"/>
    </row>
    <row r="50" spans="1:13" s="64" customFormat="1" ht="17.25" customHeight="1">
      <c r="A50" s="65"/>
      <c r="D50" s="64" t="s">
        <v>61</v>
      </c>
      <c r="M50" s="66"/>
    </row>
    <row r="51" spans="1:13" s="64" customFormat="1" ht="17.25" customHeight="1">
      <c r="A51" s="65"/>
      <c r="C51" s="64" t="s">
        <v>62</v>
      </c>
      <c r="M51" s="66"/>
    </row>
    <row r="52" spans="1:13" ht="16.5" thickBot="1">
      <c r="A52" s="67"/>
      <c r="B52" s="68"/>
      <c r="C52" s="68" t="s">
        <v>63</v>
      </c>
      <c r="D52" s="68"/>
      <c r="E52" s="68"/>
      <c r="F52" s="68"/>
      <c r="G52" s="68"/>
      <c r="H52" s="68"/>
      <c r="I52" s="68"/>
      <c r="J52" s="68"/>
      <c r="K52" s="68"/>
      <c r="L52" s="68"/>
      <c r="M52" s="69"/>
    </row>
  </sheetData>
  <mergeCells count="92">
    <mergeCell ref="B23:C23"/>
    <mergeCell ref="B24:C24"/>
    <mergeCell ref="B25:C25"/>
    <mergeCell ref="B22:C22"/>
    <mergeCell ref="B14:C14"/>
    <mergeCell ref="B15:C15"/>
    <mergeCell ref="B16:C16"/>
    <mergeCell ref="B17:C17"/>
    <mergeCell ref="B18:C18"/>
    <mergeCell ref="B19:C19"/>
    <mergeCell ref="B20:C20"/>
    <mergeCell ref="B21:C21"/>
    <mergeCell ref="B31:C31"/>
    <mergeCell ref="B32:C32"/>
    <mergeCell ref="B33:C33"/>
    <mergeCell ref="B34:C34"/>
    <mergeCell ref="A41:A42"/>
    <mergeCell ref="A37:A39"/>
    <mergeCell ref="B30:C30"/>
    <mergeCell ref="B26:C26"/>
    <mergeCell ref="B27:C27"/>
    <mergeCell ref="B28:C28"/>
    <mergeCell ref="B29:C29"/>
    <mergeCell ref="L37:L39"/>
    <mergeCell ref="M37:M39"/>
    <mergeCell ref="J41:J42"/>
    <mergeCell ref="L41:M41"/>
    <mergeCell ref="L42:M42"/>
    <mergeCell ref="K34:L34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A1:M1"/>
    <mergeCell ref="A6:B6"/>
    <mergeCell ref="E3:F3"/>
    <mergeCell ref="C3:D3"/>
    <mergeCell ref="C11:F11"/>
    <mergeCell ref="J4:M4"/>
    <mergeCell ref="A4:F4"/>
    <mergeCell ref="H3:I3"/>
    <mergeCell ref="H4:I4"/>
    <mergeCell ref="H5:I5"/>
    <mergeCell ref="A10:B10"/>
    <mergeCell ref="C6:F6"/>
    <mergeCell ref="C7:F7"/>
    <mergeCell ref="C9:F9"/>
    <mergeCell ref="C10:F10"/>
    <mergeCell ref="A8:B8"/>
    <mergeCell ref="A11:B11"/>
    <mergeCell ref="A13:F13"/>
    <mergeCell ref="G13:M13"/>
    <mergeCell ref="A7:B7"/>
    <mergeCell ref="A9:B9"/>
    <mergeCell ref="C8:F8"/>
  </mergeCells>
  <phoneticPr fontId="2"/>
  <printOptions horizontalCentered="1"/>
  <pageMargins left="0.70866141732283472" right="0.70866141732283472" top="0.98425196850393704" bottom="0.39370078740157483" header="0.31496062992125984" footer="0.31496062992125984"/>
  <pageSetup paperSize="9" scale="87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メンバー表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浩幸 荒川</cp:lastModifiedBy>
  <cp:lastPrinted>2023-06-03T22:43:19Z</cp:lastPrinted>
  <dcterms:created xsi:type="dcterms:W3CDTF">2002-10-09T06:04:35Z</dcterms:created>
  <dcterms:modified xsi:type="dcterms:W3CDTF">2023-12-03T12:34:10Z</dcterms:modified>
</cp:coreProperties>
</file>